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tamotsu\Desktop\"/>
    </mc:Choice>
  </mc:AlternateContent>
  <bookViews>
    <workbookView xWindow="0" yWindow="0" windowWidth="23040" windowHeight="9240"/>
  </bookViews>
  <sheets>
    <sheet name="申込書" sheetId="5" r:id="rId1"/>
    <sheet name="喫食リスト1～20名(送付お願いします）" sheetId="11" r:id="rId2"/>
    <sheet name="Sheet1" sheetId="12" r:id="rId3"/>
  </sheets>
  <definedNames>
    <definedName name="_xlnm.Print_Area" localSheetId="2">Sheet1!$A$1:$Q$26</definedName>
    <definedName name="_xlnm.Print_Area" localSheetId="1">'喫食リスト1～20名(送付お願いします）'!$A$1:$Q$30</definedName>
    <definedName name="_xlnm.Print_Area" localSheetId="0">申込書!$A$1:$Y$46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2" l="1"/>
  <c r="P30" i="12"/>
  <c r="O30" i="12"/>
  <c r="N30" i="12"/>
  <c r="M30" i="12"/>
  <c r="L30" i="12"/>
  <c r="K30" i="12"/>
  <c r="J30" i="12"/>
  <c r="I30" i="12"/>
  <c r="H30" i="12"/>
  <c r="G30" i="12"/>
  <c r="F30" i="12"/>
  <c r="E30" i="12"/>
  <c r="D30" i="12"/>
  <c r="C30" i="12"/>
  <c r="Q29" i="12"/>
  <c r="P29" i="12"/>
  <c r="O29" i="12"/>
  <c r="N29" i="12"/>
  <c r="M29" i="12"/>
  <c r="L29" i="12"/>
  <c r="K29" i="12"/>
  <c r="J29" i="12"/>
  <c r="I29" i="12"/>
  <c r="H29" i="12"/>
  <c r="G29" i="12"/>
  <c r="F29" i="12"/>
  <c r="E29" i="12"/>
  <c r="D29" i="12"/>
  <c r="C29" i="12"/>
  <c r="O27" i="12"/>
  <c r="L27" i="12"/>
  <c r="I27" i="12"/>
  <c r="F27" i="12"/>
  <c r="C27" i="12"/>
  <c r="Q30" i="11" l="1"/>
  <c r="P30" i="11"/>
  <c r="O30" i="11"/>
  <c r="Q29" i="11"/>
  <c r="P29" i="11"/>
  <c r="O29" i="11"/>
  <c r="N30" i="11"/>
  <c r="M30" i="11"/>
  <c r="L30" i="11"/>
  <c r="N29" i="11"/>
  <c r="M29" i="11"/>
  <c r="L29" i="11"/>
  <c r="K30" i="11"/>
  <c r="J30" i="11"/>
  <c r="I30" i="11"/>
  <c r="K29" i="11"/>
  <c r="J29" i="11"/>
  <c r="I29" i="11"/>
  <c r="H30" i="11"/>
  <c r="G30" i="11"/>
  <c r="F30" i="11"/>
  <c r="H29" i="11"/>
  <c r="G29" i="11"/>
  <c r="F29" i="11"/>
  <c r="C30" i="11"/>
  <c r="D30" i="11"/>
  <c r="E29" i="11"/>
  <c r="E30" i="11"/>
  <c r="D29" i="11"/>
  <c r="C29" i="11"/>
  <c r="O27" i="11" l="1"/>
  <c r="L27" i="11"/>
  <c r="I27" i="11"/>
  <c r="F27" i="11"/>
  <c r="C27" i="11"/>
</calcChain>
</file>

<file path=xl/comments1.xml><?xml version="1.0" encoding="utf-8"?>
<comments xmlns="http://schemas.openxmlformats.org/spreadsheetml/2006/main">
  <authors>
    <author>Windows ユーザー</author>
  </authors>
  <commentList>
    <comment ref="B2" authorId="0" shapeId="0">
      <text>
        <r>
          <rPr>
            <b/>
            <sz val="9"/>
            <color indexed="81"/>
            <rFont val="MS P ゴシック"/>
            <family val="3"/>
            <charset val="128"/>
          </rPr>
          <t>Windows ユーザー:</t>
        </r>
        <r>
          <rPr>
            <sz val="9"/>
            <color indexed="81"/>
            <rFont val="MS P ゴシック"/>
            <family val="3"/>
            <charset val="128"/>
          </rPr>
          <t xml:space="preserve">
</t>
        </r>
      </text>
    </comment>
  </commentList>
</comments>
</file>

<file path=xl/sharedStrings.xml><?xml version="1.0" encoding="utf-8"?>
<sst xmlns="http://schemas.openxmlformats.org/spreadsheetml/2006/main" count="171" uniqueCount="66">
  <si>
    <t>食事申込書</t>
    <rPh sb="0" eb="2">
      <t>ショクジ</t>
    </rPh>
    <rPh sb="2" eb="5">
      <t>モウシコミショ</t>
    </rPh>
    <phoneticPr fontId="1"/>
  </si>
  <si>
    <t>御社名</t>
    <rPh sb="0" eb="2">
      <t>オンシャ</t>
    </rPh>
    <rPh sb="2" eb="3">
      <t>メイ</t>
    </rPh>
    <phoneticPr fontId="1"/>
  </si>
  <si>
    <t>申込者名</t>
    <rPh sb="0" eb="2">
      <t>モウシコミ</t>
    </rPh>
    <rPh sb="2" eb="3">
      <t>シャ</t>
    </rPh>
    <rPh sb="3" eb="4">
      <t>メイ</t>
    </rPh>
    <phoneticPr fontId="1"/>
  </si>
  <si>
    <t>携帯電話番号</t>
    <rPh sb="0" eb="2">
      <t>ケイタイ</t>
    </rPh>
    <rPh sb="2" eb="4">
      <t>デンワ</t>
    </rPh>
    <rPh sb="4" eb="6">
      <t>バンゴウ</t>
    </rPh>
    <phoneticPr fontId="1"/>
  </si>
  <si>
    <t>FAX番号</t>
    <rPh sb="3" eb="5">
      <t>バンゴウ</t>
    </rPh>
    <phoneticPr fontId="1"/>
  </si>
  <si>
    <t>新規</t>
    <rPh sb="0" eb="2">
      <t>シンキ</t>
    </rPh>
    <phoneticPr fontId="1"/>
  </si>
  <si>
    <t>令和　年　月　日</t>
    <rPh sb="0" eb="2">
      <t>レイワ</t>
    </rPh>
    <rPh sb="3" eb="4">
      <t>ネン</t>
    </rPh>
    <rPh sb="5" eb="6">
      <t>ガツ</t>
    </rPh>
    <rPh sb="7" eb="8">
      <t>ニチ</t>
    </rPh>
    <phoneticPr fontId="1"/>
  </si>
  <si>
    <t>変更①</t>
    <rPh sb="0" eb="2">
      <t>ヘンコウ</t>
    </rPh>
    <phoneticPr fontId="1"/>
  </si>
  <si>
    <t>変更②</t>
    <rPh sb="0" eb="2">
      <t>ヘンコウ</t>
    </rPh>
    <phoneticPr fontId="1"/>
  </si>
  <si>
    <t>変更③</t>
    <rPh sb="0" eb="2">
      <t>ヘンコウ</t>
    </rPh>
    <phoneticPr fontId="1"/>
  </si>
  <si>
    <t>朝食(410円）</t>
    <rPh sb="0" eb="2">
      <t>チョウショク</t>
    </rPh>
    <rPh sb="6" eb="7">
      <t>エン</t>
    </rPh>
    <phoneticPr fontId="1"/>
  </si>
  <si>
    <t>昼食</t>
    <rPh sb="0" eb="2">
      <t>チュウショク</t>
    </rPh>
    <phoneticPr fontId="1"/>
  </si>
  <si>
    <t>(ご予約内容)　食事数は，総数で記入してください。</t>
    <rPh sb="2" eb="4">
      <t>ヨヤク</t>
    </rPh>
    <rPh sb="4" eb="6">
      <t>ナイヨウ</t>
    </rPh>
    <rPh sb="8" eb="10">
      <t>ショクジ</t>
    </rPh>
    <rPh sb="10" eb="11">
      <t>スウ</t>
    </rPh>
    <rPh sb="11" eb="12">
      <t>ヘンスウ</t>
    </rPh>
    <rPh sb="13" eb="15">
      <t>ソウスウ</t>
    </rPh>
    <rPh sb="16" eb="18">
      <t>キニュウ</t>
    </rPh>
    <phoneticPr fontId="1"/>
  </si>
  <si>
    <t>※当日の変更は，食堂にお申し付けください。(内線333:029-288-7877)</t>
    <rPh sb="1" eb="3">
      <t>トウジツ</t>
    </rPh>
    <rPh sb="4" eb="6">
      <t>ヘンコウ</t>
    </rPh>
    <rPh sb="8" eb="10">
      <t>ショクドウ</t>
    </rPh>
    <rPh sb="12" eb="13">
      <t>モウ</t>
    </rPh>
    <rPh sb="14" eb="15">
      <t>ツ</t>
    </rPh>
    <rPh sb="22" eb="24">
      <t>ナイセン</t>
    </rPh>
    <phoneticPr fontId="1"/>
  </si>
  <si>
    <t>※現金でのお支払いは代表者一括でのお支払いにご協力お願いしております。</t>
    <rPh sb="1" eb="3">
      <t>ゲンキン</t>
    </rPh>
    <rPh sb="6" eb="8">
      <t>シハラ</t>
    </rPh>
    <rPh sb="10" eb="13">
      <t>ダイヒョウシャ</t>
    </rPh>
    <rPh sb="13" eb="15">
      <t>イッカツ</t>
    </rPh>
    <rPh sb="18" eb="20">
      <t>シハラ</t>
    </rPh>
    <rPh sb="23" eb="25">
      <t>キョウリョク</t>
    </rPh>
    <rPh sb="26" eb="27">
      <t>ネガ</t>
    </rPh>
    <phoneticPr fontId="1"/>
  </si>
  <si>
    <t>※コースキャンセル時はお食事のキャンセルを味多加までお願いいたします。</t>
    <rPh sb="9" eb="10">
      <t>トキ</t>
    </rPh>
    <rPh sb="12" eb="14">
      <t>ショクジ</t>
    </rPh>
    <rPh sb="21" eb="24">
      <t>ミタカ</t>
    </rPh>
    <rPh sb="27" eb="28">
      <t>ネガ</t>
    </rPh>
    <phoneticPr fontId="1"/>
  </si>
  <si>
    <t>※お食事のキャンセルは下記の時間までに直接ご連絡をお願いします。</t>
    <rPh sb="2" eb="4">
      <t>ショクジ</t>
    </rPh>
    <rPh sb="11" eb="13">
      <t>カキ</t>
    </rPh>
    <rPh sb="14" eb="16">
      <t>ジカン</t>
    </rPh>
    <rPh sb="19" eb="21">
      <t>チョクセツ</t>
    </rPh>
    <rPh sb="22" eb="24">
      <t>レンラク</t>
    </rPh>
    <rPh sb="26" eb="27">
      <t>ネガ</t>
    </rPh>
    <phoneticPr fontId="1"/>
  </si>
  <si>
    <t>・昼食(当日09:00まで）</t>
    <rPh sb="1" eb="3">
      <t>チュウショク</t>
    </rPh>
    <rPh sb="4" eb="6">
      <t>トウジツ</t>
    </rPh>
    <phoneticPr fontId="1"/>
  </si>
  <si>
    <t>・夕食(当日13：30まで)</t>
    <rPh sb="1" eb="3">
      <t>ユウショク</t>
    </rPh>
    <rPh sb="4" eb="6">
      <t>トウジツ</t>
    </rPh>
    <phoneticPr fontId="1"/>
  </si>
  <si>
    <t>※当日の食数の増についてはご相談ください。(内線333:029-288-7877)</t>
    <rPh sb="1" eb="3">
      <t>トウジツ</t>
    </rPh>
    <rPh sb="4" eb="6">
      <t>ショクスウ</t>
    </rPh>
    <rPh sb="7" eb="8">
      <t>ゾウ</t>
    </rPh>
    <rPh sb="14" eb="16">
      <t>ソウダン</t>
    </rPh>
    <phoneticPr fontId="1"/>
  </si>
  <si>
    <t>味多加フード担当</t>
    <rPh sb="0" eb="3">
      <t>ミタカ</t>
    </rPh>
    <rPh sb="6" eb="8">
      <t>タントウ</t>
    </rPh>
    <phoneticPr fontId="1"/>
  </si>
  <si>
    <t>受付№</t>
    <rPh sb="0" eb="2">
      <t>ウケツケ</t>
    </rPh>
    <phoneticPr fontId="1"/>
  </si>
  <si>
    <t>様式　A</t>
    <rPh sb="0" eb="2">
      <t>ヨウシキ</t>
    </rPh>
    <phoneticPr fontId="1"/>
  </si>
  <si>
    <t>茨城県水戸市平須町166-7</t>
    <rPh sb="0" eb="2">
      <t>イバラキ</t>
    </rPh>
    <rPh sb="2" eb="3">
      <t>ケン</t>
    </rPh>
    <rPh sb="3" eb="6">
      <t>ミトシ</t>
    </rPh>
    <rPh sb="6" eb="8">
      <t>ヒラス</t>
    </rPh>
    <rPh sb="8" eb="9">
      <t>チョウ</t>
    </rPh>
    <phoneticPr fontId="1"/>
  </si>
  <si>
    <t>℡029-243-0433</t>
    <phoneticPr fontId="1"/>
  </si>
  <si>
    <t>コースご利用お客様用</t>
    <rPh sb="4" eb="6">
      <t>リヨウ</t>
    </rPh>
    <rPh sb="7" eb="9">
      <t>キャクサマ</t>
    </rPh>
    <rPh sb="9" eb="10">
      <t>ヨウ</t>
    </rPh>
    <phoneticPr fontId="1"/>
  </si>
  <si>
    <t>会社名：</t>
    <rPh sb="0" eb="2">
      <t>カイシャ</t>
    </rPh>
    <rPh sb="2" eb="3">
      <t>メイ</t>
    </rPh>
    <phoneticPr fontId="7"/>
  </si>
  <si>
    <t>代表者名：</t>
    <rPh sb="0" eb="3">
      <t>ダイヒョウシャ</t>
    </rPh>
    <rPh sb="3" eb="4">
      <t>メイ</t>
    </rPh>
    <phoneticPr fontId="7"/>
  </si>
  <si>
    <t>月　日</t>
    <rPh sb="0" eb="1">
      <t>ツキ</t>
    </rPh>
    <rPh sb="2" eb="3">
      <t>ヒ</t>
    </rPh>
    <phoneticPr fontId="7"/>
  </si>
  <si>
    <t>氏　名</t>
    <rPh sb="0" eb="1">
      <t>シ</t>
    </rPh>
    <rPh sb="2" eb="3">
      <t>メイ</t>
    </rPh>
    <phoneticPr fontId="7"/>
  </si>
  <si>
    <t>朝</t>
    <rPh sb="0" eb="1">
      <t>アサ</t>
    </rPh>
    <phoneticPr fontId="7"/>
  </si>
  <si>
    <t>昼</t>
    <rPh sb="0" eb="1">
      <t>ヒル</t>
    </rPh>
    <phoneticPr fontId="7"/>
  </si>
  <si>
    <t>夕</t>
    <rPh sb="0" eb="1">
      <t>ユウ</t>
    </rPh>
    <phoneticPr fontId="7"/>
  </si>
  <si>
    <t>城里　一郎</t>
    <rPh sb="0" eb="2">
      <t>シロサト</t>
    </rPh>
    <rPh sb="3" eb="5">
      <t>イチロウ</t>
    </rPh>
    <phoneticPr fontId="7"/>
  </si>
  <si>
    <t>城里　二郎</t>
    <rPh sb="0" eb="2">
      <t>シロサト</t>
    </rPh>
    <rPh sb="3" eb="5">
      <t>ジロウ</t>
    </rPh>
    <phoneticPr fontId="7"/>
  </si>
  <si>
    <t>城里　三郎</t>
    <rPh sb="0" eb="2">
      <t>シロサト</t>
    </rPh>
    <rPh sb="3" eb="5">
      <t>サブロウ</t>
    </rPh>
    <phoneticPr fontId="7"/>
  </si>
  <si>
    <t>カ</t>
  </si>
  <si>
    <t>←リンク貼り付け</t>
    <rPh sb="4" eb="5">
      <t>ハ</t>
    </rPh>
    <rPh sb="6" eb="7">
      <t>ツ</t>
    </rPh>
    <phoneticPr fontId="7"/>
  </si>
  <si>
    <r>
      <t>ご住所</t>
    </r>
    <r>
      <rPr>
        <sz val="10"/>
        <color theme="1"/>
        <rFont val="游ゴシック"/>
        <family val="3"/>
        <charset val="128"/>
        <scheme val="minor"/>
      </rPr>
      <t>(請求書発行の場合のみ）</t>
    </r>
    <rPh sb="1" eb="3">
      <t>ジュウショ</t>
    </rPh>
    <rPh sb="4" eb="7">
      <t>セイキュウショ</t>
    </rPh>
    <rPh sb="7" eb="9">
      <t>ハッコウ</t>
    </rPh>
    <rPh sb="10" eb="12">
      <t>バアイ</t>
    </rPh>
    <phoneticPr fontId="1"/>
  </si>
  <si>
    <t>日付/ご予約内容</t>
    <rPh sb="0" eb="2">
      <t>ヒヅケ</t>
    </rPh>
    <rPh sb="4" eb="6">
      <t>ヨヤク</t>
    </rPh>
    <rPh sb="6" eb="8">
      <t>ナイヨウ</t>
    </rPh>
    <phoneticPr fontId="1"/>
  </si>
  <si>
    <t>カ</t>
    <phoneticPr fontId="7"/>
  </si>
  <si>
    <t>〒311-0853</t>
    <phoneticPr fontId="1"/>
  </si>
  <si>
    <r>
      <t>お支払い方法　　　　　　</t>
    </r>
    <r>
      <rPr>
        <b/>
        <sz val="10"/>
        <color rgb="FFFF0000"/>
        <rFont val="游ゴシック"/>
        <family val="3"/>
        <charset val="128"/>
        <scheme val="minor"/>
      </rPr>
      <t>請求書払い ・ 現金払い( 個人 ･ 一括 ）※</t>
    </r>
    <rPh sb="1" eb="3">
      <t>シハラ</t>
    </rPh>
    <rPh sb="4" eb="6">
      <t>ホウホウ</t>
    </rPh>
    <phoneticPr fontId="1"/>
  </si>
  <si>
    <t>喫食リストの送付もあわせてお願いいたします。</t>
    <rPh sb="0" eb="2">
      <t>キッショク</t>
    </rPh>
    <rPh sb="6" eb="8">
      <t>ソウフ</t>
    </rPh>
    <rPh sb="14" eb="15">
      <t>ネガ</t>
    </rPh>
    <phoneticPr fontId="1"/>
  </si>
  <si>
    <t>※選択可：希望を〇で囲んでください</t>
    <rPh sb="1" eb="3">
      <t>センタク</t>
    </rPh>
    <rPh sb="3" eb="4">
      <t>カ</t>
    </rPh>
    <rPh sb="5" eb="7">
      <t>キボウ</t>
    </rPh>
    <rPh sb="10" eb="11">
      <t>カコ</t>
    </rPh>
    <phoneticPr fontId="1"/>
  </si>
  <si>
    <t>夕食</t>
    <rPh sb="0" eb="2">
      <t>ユウショク</t>
    </rPh>
    <phoneticPr fontId="1"/>
  </si>
  <si>
    <t>定食
(610円)</t>
    <rPh sb="0" eb="2">
      <t>テイショク</t>
    </rPh>
    <rPh sb="7" eb="8">
      <t>エン</t>
    </rPh>
    <phoneticPr fontId="1"/>
  </si>
  <si>
    <t>弁当
(610円)</t>
    <rPh sb="0" eb="2">
      <t>ベントウ</t>
    </rPh>
    <rPh sb="7" eb="8">
      <t>エン</t>
    </rPh>
    <phoneticPr fontId="1"/>
  </si>
  <si>
    <r>
      <t>そば・うどん</t>
    </r>
    <r>
      <rPr>
        <b/>
        <sz val="10"/>
        <color rgb="FFFF0000"/>
        <rFont val="游ゴシック"/>
        <family val="3"/>
        <charset val="128"/>
        <scheme val="minor"/>
      </rPr>
      <t>※</t>
    </r>
    <r>
      <rPr>
        <b/>
        <sz val="10"/>
        <color theme="1"/>
        <rFont val="游ゴシック"/>
        <family val="3"/>
        <charset val="128"/>
        <scheme val="minor"/>
      </rPr>
      <t xml:space="preserve">
【温・冷】(410円）</t>
    </r>
    <rPh sb="9" eb="10">
      <t>オン</t>
    </rPh>
    <rPh sb="11" eb="12">
      <t>ヒヤ</t>
    </rPh>
    <rPh sb="17" eb="18">
      <t>エン</t>
    </rPh>
    <phoneticPr fontId="1"/>
  </si>
  <si>
    <r>
      <t>定食・弁当</t>
    </r>
    <r>
      <rPr>
        <b/>
        <sz val="12"/>
        <color rgb="FFFF0000"/>
        <rFont val="游ゴシック"/>
        <family val="3"/>
        <charset val="128"/>
        <scheme val="minor"/>
      </rPr>
      <t>※</t>
    </r>
    <r>
      <rPr>
        <b/>
        <sz val="12"/>
        <color theme="1"/>
        <rFont val="游ゴシック"/>
        <family val="3"/>
        <charset val="128"/>
        <scheme val="minor"/>
      </rPr>
      <t xml:space="preserve">
(610円)</t>
    </r>
    <rPh sb="0" eb="2">
      <t>テイショク</t>
    </rPh>
    <rPh sb="3" eb="5">
      <t>ベントウ</t>
    </rPh>
    <rPh sb="11" eb="12">
      <t>エン</t>
    </rPh>
    <phoneticPr fontId="1"/>
  </si>
  <si>
    <t>　　　/　　(　)</t>
    <phoneticPr fontId="1"/>
  </si>
  <si>
    <t>そ</t>
    <phoneticPr fontId="1"/>
  </si>
  <si>
    <t>←自動計算（「カ」「そ」「う」のCOUNTIF）</t>
    <rPh sb="1" eb="3">
      <t>ジドウ</t>
    </rPh>
    <rPh sb="3" eb="5">
      <t>ケイサン</t>
    </rPh>
    <phoneticPr fontId="7"/>
  </si>
  <si>
    <t>う</t>
    <phoneticPr fontId="1"/>
  </si>
  <si>
    <t>そ</t>
    <phoneticPr fontId="7"/>
  </si>
  <si>
    <r>
      <rPr>
        <b/>
        <sz val="14"/>
        <color indexed="10"/>
        <rFont val="ＭＳ Ｐゴシック"/>
        <family val="3"/>
        <charset val="128"/>
      </rPr>
      <t>※当日食堂での喫食確認の為、FAXをお願いします。</t>
    </r>
    <r>
      <rPr>
        <sz val="14"/>
        <rFont val="ＭＳ Ｐゴシック"/>
        <family val="3"/>
        <charset val="128"/>
      </rPr>
      <t xml:space="preserve">
※定食「１」、弁当「べ」，カレー「カ」，そば「そ」，うどん「う」と記入お願いいたします　　　　　　　　　　　　　　　</t>
    </r>
    <r>
      <rPr>
        <sz val="14"/>
        <color indexed="10"/>
        <rFont val="ＭＳ Ｐゴシック"/>
        <family val="3"/>
        <charset val="128"/>
      </rPr>
      <t>(カレー，そば，うどんは昼食時のみ)</t>
    </r>
    <r>
      <rPr>
        <sz val="14"/>
        <rFont val="ＭＳ Ｐゴシック"/>
        <family val="3"/>
        <charset val="128"/>
      </rPr>
      <t>。</t>
    </r>
    <rPh sb="1" eb="3">
      <t>トウジツ</t>
    </rPh>
    <rPh sb="3" eb="5">
      <t>ショクドウ</t>
    </rPh>
    <rPh sb="7" eb="8">
      <t>キッ</t>
    </rPh>
    <rPh sb="8" eb="9">
      <t>ショク</t>
    </rPh>
    <rPh sb="9" eb="11">
      <t>カクニン</t>
    </rPh>
    <rPh sb="12" eb="13">
      <t>タメ</t>
    </rPh>
    <rPh sb="19" eb="20">
      <t>ネガ</t>
    </rPh>
    <rPh sb="27" eb="29">
      <t>テイショク</t>
    </rPh>
    <rPh sb="33" eb="35">
      <t>ベントウ</t>
    </rPh>
    <rPh sb="59" eb="61">
      <t>キニュウ</t>
    </rPh>
    <rPh sb="62" eb="63">
      <t>ネガ</t>
    </rPh>
    <rPh sb="96" eb="97">
      <t>ヒル</t>
    </rPh>
    <rPh sb="97" eb="98">
      <t>ショク</t>
    </rPh>
    <rPh sb="98" eb="99">
      <t>ジ</t>
    </rPh>
    <phoneticPr fontId="7"/>
  </si>
  <si>
    <t>←自動計算（「数字」「べ」のCOUNTIF）</t>
    <rPh sb="1" eb="3">
      <t>ジドウ</t>
    </rPh>
    <rPh sb="3" eb="5">
      <t>ケイサン</t>
    </rPh>
    <rPh sb="7" eb="9">
      <t>スウジ</t>
    </rPh>
    <phoneticPr fontId="7"/>
  </si>
  <si>
    <t>べ</t>
    <phoneticPr fontId="1"/>
  </si>
  <si>
    <t>定食＋弁当の合計</t>
    <rPh sb="0" eb="2">
      <t>テイショク</t>
    </rPh>
    <rPh sb="3" eb="5">
      <t>ベントウ</t>
    </rPh>
    <rPh sb="6" eb="8">
      <t>ゴウケイ</t>
    </rPh>
    <phoneticPr fontId="7"/>
  </si>
  <si>
    <t>カレー＋そば＋うどんの合計</t>
    <rPh sb="11" eb="13">
      <t>ゴウケイ</t>
    </rPh>
    <phoneticPr fontId="7"/>
  </si>
  <si>
    <t>べ</t>
    <phoneticPr fontId="1"/>
  </si>
  <si>
    <t>そ</t>
    <phoneticPr fontId="1"/>
  </si>
  <si>
    <t>城里勝カレー
(610円)</t>
    <rPh sb="0" eb="3">
      <t>シロサトカツ</t>
    </rPh>
    <rPh sb="11" eb="12">
      <t>エン</t>
    </rPh>
    <phoneticPr fontId="1"/>
  </si>
  <si>
    <t>※お食事のご予約お申し込みは前日午前中までメールかFAXでお願いいたします。</t>
    <rPh sb="2" eb="4">
      <t>ショクジ</t>
    </rPh>
    <rPh sb="6" eb="8">
      <t>ヨヤク</t>
    </rPh>
    <rPh sb="9" eb="10">
      <t>モウ</t>
    </rPh>
    <rPh sb="11" eb="12">
      <t>コ</t>
    </rPh>
    <rPh sb="14" eb="16">
      <t>ゼンジツ</t>
    </rPh>
    <rPh sb="16" eb="19">
      <t>ゴゼンチュウ</t>
    </rPh>
    <rPh sb="30" eb="31">
      <t>ネガ</t>
    </rPh>
    <phoneticPr fontId="1"/>
  </si>
  <si>
    <t>・朝食(前日20：00まで）</t>
  </si>
  <si>
    <r>
      <t>お食事の申し込みは　　　　　　　　　　　　　　　　　　　　　　　　　</t>
    </r>
    <r>
      <rPr>
        <b/>
        <sz val="24"/>
        <color theme="1"/>
        <rFont val="游ゴシック"/>
        <family val="3"/>
        <charset val="128"/>
        <scheme val="minor"/>
      </rPr>
      <t>メール（mtrestaurant@mitakafood.co.jp)</t>
    </r>
    <r>
      <rPr>
        <sz val="24"/>
        <color theme="1"/>
        <rFont val="游ゴシック"/>
        <family val="3"/>
        <charset val="128"/>
        <scheme val="minor"/>
      </rPr>
      <t>　　　　　　　　　　　　　　　もしくは</t>
    </r>
    <r>
      <rPr>
        <b/>
        <sz val="24"/>
        <color theme="1"/>
        <rFont val="游ゴシック"/>
        <family val="3"/>
        <charset val="128"/>
        <scheme val="minor"/>
      </rPr>
      <t>FAX（029-243-5601）</t>
    </r>
    <r>
      <rPr>
        <sz val="24"/>
        <color theme="1"/>
        <rFont val="游ゴシック"/>
        <family val="3"/>
        <charset val="128"/>
        <scheme val="minor"/>
      </rPr>
      <t>にて　                              お願いいたします。</t>
    </r>
    <rPh sb="1" eb="3">
      <t>ショクジ</t>
    </rPh>
    <rPh sb="4" eb="5">
      <t>モウ</t>
    </rPh>
    <rPh sb="6" eb="7">
      <t>コ</t>
    </rPh>
    <rPh sb="138" eb="1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</si>
</sst>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m/d;@"/>
  </numFmts>
  <fonts count="30">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20"/>
      <name val="游ゴシック"/>
      <family val="3"/>
      <charset val="128"/>
      <scheme val="minor"/>
    </font>
    <font>
      <sz val="6"/>
      <name val="ＭＳ Ｐゴシック"/>
      <family val="3"/>
      <charset val="128"/>
    </font>
    <font>
      <sz val="11"/>
      <name val="游ゴシック"/>
      <family val="3"/>
      <charset val="128"/>
      <scheme val="minor"/>
    </font>
    <font>
      <sz val="14"/>
      <name val="ＭＳ Ｐゴシック"/>
      <family val="3"/>
      <charset val="128"/>
    </font>
    <font>
      <b/>
      <sz val="14"/>
      <color indexed="10"/>
      <name val="ＭＳ Ｐゴシック"/>
      <family val="3"/>
      <charset val="128"/>
    </font>
    <font>
      <sz val="14"/>
      <color indexed="10"/>
      <name val="ＭＳ Ｐゴシック"/>
      <family val="3"/>
      <charset val="128"/>
    </font>
    <font>
      <sz val="14"/>
      <name val="游ゴシック"/>
      <family val="3"/>
      <charset val="128"/>
      <scheme val="minor"/>
    </font>
    <font>
      <sz val="16"/>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
      <b/>
      <sz val="10"/>
      <color rgb="FFFF0000"/>
      <name val="游ゴシック"/>
      <family val="3"/>
      <charset val="128"/>
      <scheme val="minor"/>
    </font>
    <font>
      <b/>
      <sz val="11"/>
      <color theme="1"/>
      <name val="游ゴシック"/>
      <family val="3"/>
      <charset val="128"/>
      <scheme val="minor"/>
    </font>
    <font>
      <b/>
      <sz val="12"/>
      <color rgb="FFFF0000"/>
      <name val="游ゴシック"/>
      <family val="3"/>
      <charset val="128"/>
      <scheme val="minor"/>
    </font>
    <font>
      <sz val="24"/>
      <color theme="1"/>
      <name val="游ゴシック"/>
      <family val="2"/>
      <charset val="128"/>
      <scheme val="minor"/>
    </font>
    <font>
      <b/>
      <sz val="24"/>
      <color theme="1"/>
      <name val="游ゴシック"/>
      <family val="3"/>
      <charset val="128"/>
      <scheme val="minor"/>
    </font>
    <font>
      <sz val="24"/>
      <color theme="1"/>
      <name val="游ゴシック"/>
      <family val="3"/>
      <charset val="128"/>
      <scheme val="minor"/>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bottom style="dashed">
        <color auto="1"/>
      </bottom>
      <diagonal/>
    </border>
    <border>
      <left/>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dashed">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right style="medium">
        <color indexed="64"/>
      </right>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dashed">
        <color auto="1"/>
      </left>
      <right style="thin">
        <color indexed="64"/>
      </right>
      <top style="thin">
        <color auto="1"/>
      </top>
      <bottom style="thin">
        <color auto="1"/>
      </bottom>
      <diagonal/>
    </border>
    <border>
      <left style="dashed">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dashed">
        <color auto="1"/>
      </right>
      <top style="thin">
        <color auto="1"/>
      </top>
      <bottom style="medium">
        <color indexed="64"/>
      </bottom>
      <diagonal/>
    </border>
    <border>
      <left style="dashed">
        <color auto="1"/>
      </left>
      <right style="dashed">
        <color auto="1"/>
      </right>
      <top style="thin">
        <color auto="1"/>
      </top>
      <bottom style="medium">
        <color indexed="64"/>
      </bottom>
      <diagonal/>
    </border>
    <border>
      <left style="dashed">
        <color auto="1"/>
      </left>
      <right style="thin">
        <color indexed="64"/>
      </right>
      <top style="thin">
        <color auto="1"/>
      </top>
      <bottom style="medium">
        <color indexed="64"/>
      </bottom>
      <diagonal/>
    </border>
    <border>
      <left/>
      <right style="dashed">
        <color auto="1"/>
      </right>
      <top style="thin">
        <color auto="1"/>
      </top>
      <bottom style="medium">
        <color indexed="64"/>
      </bottom>
      <diagonal/>
    </border>
    <border>
      <left style="dashed">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69">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shrinkToFit="1"/>
    </xf>
    <xf numFmtId="0" fontId="8" fillId="0" borderId="0" xfId="0" applyFont="1" applyAlignment="1"/>
    <xf numFmtId="0" fontId="13" fillId="0" borderId="13"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4" borderId="20" xfId="0" applyFont="1" applyFill="1" applyBorder="1" applyAlignment="1">
      <alignment horizontal="center" vertical="center"/>
    </xf>
    <xf numFmtId="0" fontId="13" fillId="4" borderId="8" xfId="0" applyFont="1" applyFill="1" applyBorder="1" applyAlignment="1">
      <alignment horizontal="left"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8" fillId="0" borderId="0" xfId="0" applyFont="1" applyAlignment="1">
      <alignment vertical="center"/>
    </xf>
    <xf numFmtId="0" fontId="13" fillId="0" borderId="23" xfId="0" applyFont="1" applyBorder="1" applyAlignment="1">
      <alignment horizontal="center" vertical="center"/>
    </xf>
    <xf numFmtId="0" fontId="13" fillId="0" borderId="9" xfId="0" applyFont="1" applyBorder="1" applyAlignment="1">
      <alignment horizontal="left" vertical="center"/>
    </xf>
    <xf numFmtId="0" fontId="13" fillId="0" borderId="4" xfId="0" applyFont="1" applyBorder="1" applyAlignment="1">
      <alignment horizontal="center" vertical="center"/>
    </xf>
    <xf numFmtId="0" fontId="13" fillId="0" borderId="24" xfId="0" applyFont="1" applyBorder="1" applyAlignment="1">
      <alignment horizontal="center" vertical="center"/>
    </xf>
    <xf numFmtId="0" fontId="13" fillId="4" borderId="23" xfId="0" applyFont="1" applyFill="1" applyBorder="1" applyAlignment="1">
      <alignment horizontal="center" vertical="center"/>
    </xf>
    <xf numFmtId="0" fontId="13" fillId="4" borderId="9" xfId="0" applyFont="1" applyFill="1" applyBorder="1" applyAlignment="1">
      <alignment horizontal="left" vertical="center"/>
    </xf>
    <xf numFmtId="0" fontId="13" fillId="4" borderId="4"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left"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0" borderId="20" xfId="0" applyFont="1" applyBorder="1" applyAlignment="1">
      <alignment horizontal="center" vertical="center"/>
    </xf>
    <xf numFmtId="0" fontId="13" fillId="0" borderId="8" xfId="0" applyFont="1" applyBorder="1" applyAlignment="1">
      <alignment horizontal="lef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lef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5" borderId="0" xfId="0" applyFont="1" applyFill="1" applyBorder="1" applyAlignment="1">
      <alignment horizontal="center"/>
    </xf>
    <xf numFmtId="0" fontId="13" fillId="5" borderId="0" xfId="0" applyFont="1" applyFill="1" applyBorder="1" applyAlignment="1"/>
    <xf numFmtId="0" fontId="13" fillId="0" borderId="31" xfId="0" applyFont="1" applyBorder="1" applyAlignment="1">
      <alignment horizontal="center" vertical="center"/>
    </xf>
    <xf numFmtId="0" fontId="8" fillId="0" borderId="0" xfId="0" applyFont="1" applyAlignment="1">
      <alignment horizontal="center"/>
    </xf>
    <xf numFmtId="0" fontId="5" fillId="0" borderId="4" xfId="0" applyFont="1" applyBorder="1" applyAlignment="1">
      <alignment vertical="center" textRotation="255" shrinkToFit="1"/>
    </xf>
    <xf numFmtId="0" fontId="5" fillId="0" borderId="9" xfId="0" applyFont="1" applyBorder="1" applyAlignment="1">
      <alignment vertical="center" textRotation="255" shrinkToFit="1"/>
    </xf>
    <xf numFmtId="0" fontId="4" fillId="0" borderId="0" xfId="0" applyFont="1" applyBorder="1" applyAlignment="1">
      <alignment vertical="center" shrinkToFit="1"/>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0" fillId="0" borderId="0"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24" xfId="0" applyFont="1" applyBorder="1" applyAlignment="1">
      <alignment vertical="center" textRotation="255" shrinkToFit="1"/>
    </xf>
    <xf numFmtId="0" fontId="4" fillId="0" borderId="47" xfId="0" applyFont="1" applyBorder="1" applyAlignment="1">
      <alignment vertical="center" shrinkToFit="1"/>
    </xf>
    <xf numFmtId="0" fontId="4" fillId="0" borderId="48" xfId="0" applyFont="1" applyBorder="1">
      <alignment vertical="center"/>
    </xf>
    <xf numFmtId="0" fontId="4" fillId="0" borderId="49" xfId="0" applyFont="1" applyBorder="1">
      <alignment vertical="center"/>
    </xf>
    <xf numFmtId="0" fontId="4" fillId="0" borderId="50" xfId="0" applyFont="1" applyBorder="1" applyAlignment="1">
      <alignment vertical="center" shrinkToFit="1"/>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lignment vertical="center"/>
    </xf>
    <xf numFmtId="0" fontId="4" fillId="0" borderId="55" xfId="0" applyFont="1" applyBorder="1">
      <alignment vertical="center"/>
    </xf>
    <xf numFmtId="0" fontId="13" fillId="0" borderId="26" xfId="0" applyFont="1" applyBorder="1" applyAlignment="1">
      <alignment horizontal="center" vertical="center"/>
    </xf>
    <xf numFmtId="0" fontId="13" fillId="4" borderId="8" xfId="0" applyFont="1" applyFill="1" applyBorder="1" applyAlignment="1">
      <alignment horizontal="center" vertical="center"/>
    </xf>
    <xf numFmtId="0" fontId="13" fillId="0" borderId="9" xfId="0" applyFont="1" applyBorder="1" applyAlignment="1">
      <alignment horizontal="center" vertical="center"/>
    </xf>
    <xf numFmtId="0" fontId="13" fillId="4" borderId="26" xfId="0" applyFont="1" applyFill="1" applyBorder="1" applyAlignment="1">
      <alignment horizontal="center" vertical="center"/>
    </xf>
    <xf numFmtId="0" fontId="13" fillId="0" borderId="8" xfId="0" applyFont="1" applyBorder="1" applyAlignment="1">
      <alignment horizontal="center" vertical="center"/>
    </xf>
    <xf numFmtId="0" fontId="13" fillId="4" borderId="9" xfId="0" applyFont="1" applyFill="1" applyBorder="1" applyAlignment="1">
      <alignment horizontal="center" vertical="center"/>
    </xf>
    <xf numFmtId="0" fontId="13" fillId="0" borderId="28" xfId="0" applyFont="1" applyBorder="1" applyAlignment="1">
      <alignment horizontal="center" vertical="center"/>
    </xf>
    <xf numFmtId="0" fontId="13" fillId="0" borderId="57" xfId="0" applyFont="1" applyBorder="1" applyAlignment="1">
      <alignment horizontal="center" vertical="center"/>
    </xf>
    <xf numFmtId="0" fontId="13" fillId="4" borderId="7" xfId="0" applyFont="1" applyFill="1" applyBorder="1" applyAlignment="1">
      <alignment horizontal="center" vertical="center"/>
    </xf>
    <xf numFmtId="0" fontId="13" fillId="0" borderId="32" xfId="0" applyFont="1" applyBorder="1" applyAlignment="1">
      <alignment horizontal="center" vertical="center"/>
    </xf>
    <xf numFmtId="0" fontId="13" fillId="4" borderId="57" xfId="0" applyFont="1" applyFill="1" applyBorder="1" applyAlignment="1">
      <alignment horizontal="center" vertical="center"/>
    </xf>
    <xf numFmtId="0" fontId="13" fillId="0" borderId="7" xfId="0" applyFont="1" applyBorder="1" applyAlignment="1">
      <alignment horizontal="center" vertical="center"/>
    </xf>
    <xf numFmtId="0" fontId="13" fillId="4" borderId="32" xfId="0" applyFont="1" applyFill="1" applyBorder="1" applyAlignment="1">
      <alignment horizontal="center" vertical="center"/>
    </xf>
    <xf numFmtId="0" fontId="13" fillId="0" borderId="58" xfId="0" applyFont="1" applyBorder="1" applyAlignment="1">
      <alignment horizontal="center" vertical="center"/>
    </xf>
    <xf numFmtId="0" fontId="13" fillId="4" borderId="46" xfId="0" applyFont="1" applyFill="1" applyBorder="1" applyAlignment="1">
      <alignment horizontal="center" vertical="center"/>
    </xf>
    <xf numFmtId="0" fontId="13" fillId="0" borderId="47" xfId="0" applyFont="1" applyBorder="1" applyAlignment="1">
      <alignment horizontal="center" vertical="center"/>
    </xf>
    <xf numFmtId="0" fontId="13" fillId="4" borderId="17" xfId="0" applyFont="1" applyFill="1" applyBorder="1" applyAlignment="1">
      <alignment horizontal="center" vertical="center"/>
    </xf>
    <xf numFmtId="0" fontId="13" fillId="0" borderId="46" xfId="0" applyFont="1" applyBorder="1" applyAlignment="1">
      <alignment horizontal="center" vertical="center"/>
    </xf>
    <xf numFmtId="0" fontId="13" fillId="4" borderId="47" xfId="0" applyFont="1" applyFill="1" applyBorder="1" applyAlignment="1">
      <alignment horizontal="center" vertical="center"/>
    </xf>
    <xf numFmtId="0" fontId="13" fillId="0" borderId="50" xfId="0" applyFont="1" applyBorder="1" applyAlignment="1">
      <alignment horizontal="center"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21" fillId="0" borderId="0" xfId="0" applyFont="1" applyBorder="1">
      <alignment vertical="center"/>
    </xf>
    <xf numFmtId="0" fontId="5" fillId="0" borderId="0" xfId="0" applyFont="1" applyBorder="1">
      <alignment vertical="center"/>
    </xf>
    <xf numFmtId="0" fontId="27" fillId="0" borderId="0" xfId="0" applyFont="1" applyBorder="1" applyAlignment="1">
      <alignment vertical="center" wrapText="1"/>
    </xf>
    <xf numFmtId="0" fontId="27" fillId="0" borderId="71" xfId="0" applyFont="1" applyBorder="1" applyAlignment="1">
      <alignment vertical="center" wrapText="1"/>
    </xf>
    <xf numFmtId="0" fontId="4" fillId="0" borderId="0"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4" fillId="0" borderId="61"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4" fillId="0" borderId="64" xfId="0" applyFont="1" applyFill="1" applyBorder="1" applyAlignment="1">
      <alignment horizontal="left" vertical="center"/>
    </xf>
    <xf numFmtId="0" fontId="4" fillId="0" borderId="65" xfId="0" applyFont="1" applyFill="1" applyBorder="1" applyAlignment="1">
      <alignment horizontal="left" vertical="center"/>
    </xf>
    <xf numFmtId="0" fontId="4" fillId="0" borderId="66" xfId="0" applyFont="1" applyFill="1" applyBorder="1" applyAlignment="1">
      <alignment horizontal="left" vertical="center"/>
    </xf>
    <xf numFmtId="0" fontId="20" fillId="0" borderId="0" xfId="0" applyFont="1" applyFill="1" applyBorder="1" applyAlignment="1">
      <alignment horizontal="left" vertical="center"/>
    </xf>
    <xf numFmtId="0" fontId="2"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5" xfId="0" applyFont="1" applyBorder="1" applyAlignment="1">
      <alignment horizontal="center" vertical="center" wrapText="1"/>
    </xf>
    <xf numFmtId="0" fontId="17" fillId="0" borderId="9"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wrapText="1" shrinkToFit="1"/>
    </xf>
    <xf numFmtId="0" fontId="14" fillId="0" borderId="4" xfId="0" applyFont="1" applyBorder="1" applyAlignment="1">
      <alignment horizontal="center" vertical="center" shrinkToFit="1"/>
    </xf>
    <xf numFmtId="0" fontId="14" fillId="0" borderId="32"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6" fillId="0" borderId="40" xfId="0" applyFont="1" applyBorder="1" applyAlignment="1">
      <alignment horizontal="center" vertical="center"/>
    </xf>
    <xf numFmtId="0" fontId="16" fillId="0" borderId="44" xfId="0" applyFont="1" applyBorder="1" applyAlignment="1">
      <alignment horizontal="center" vertical="center"/>
    </xf>
    <xf numFmtId="0" fontId="16" fillId="0" borderId="46" xfId="0" applyFont="1" applyBorder="1" applyAlignment="1">
      <alignment horizontal="center" vertical="center"/>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74" xfId="0" applyFont="1" applyBorder="1" applyAlignment="1">
      <alignment horizontal="center" vertical="center" wrapText="1"/>
    </xf>
    <xf numFmtId="0" fontId="0" fillId="0" borderId="0" xfId="0"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4" fillId="0" borderId="36" xfId="0" applyFont="1" applyBorder="1" applyAlignment="1">
      <alignment horizontal="center" vertical="center"/>
    </xf>
    <xf numFmtId="176" fontId="4" fillId="0" borderId="36" xfId="0" applyNumberFormat="1" applyFont="1" applyBorder="1" applyAlignment="1">
      <alignment horizontal="center" vertical="center"/>
    </xf>
    <xf numFmtId="0" fontId="4" fillId="0" borderId="2" xfId="0" applyFont="1" applyBorder="1" applyAlignment="1">
      <alignment horizontal="left" vertical="center"/>
    </xf>
    <xf numFmtId="176" fontId="4" fillId="0" borderId="35" xfId="0" applyNumberFormat="1" applyFont="1" applyBorder="1" applyAlignment="1">
      <alignment horizontal="center" vertical="center"/>
    </xf>
    <xf numFmtId="0" fontId="3" fillId="0" borderId="35"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5" fillId="0" borderId="56"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50"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19" fillId="3" borderId="0" xfId="0" applyFont="1" applyFill="1" applyBorder="1" applyAlignment="1">
      <alignment horizontal="center" vertical="center"/>
    </xf>
    <xf numFmtId="0" fontId="3" fillId="0" borderId="1" xfId="0" applyFont="1" applyBorder="1" applyAlignment="1">
      <alignment horizontal="left" vertical="center"/>
    </xf>
    <xf numFmtId="0" fontId="13" fillId="0" borderId="4" xfId="0" applyFont="1" applyBorder="1" applyAlignment="1">
      <alignment horizontal="center"/>
    </xf>
    <xf numFmtId="0" fontId="12" fillId="0" borderId="4" xfId="0" applyFont="1" applyBorder="1" applyAlignment="1">
      <alignment horizontal="left" vertical="center" wrapText="1"/>
    </xf>
    <xf numFmtId="0" fontId="13" fillId="0" borderId="4" xfId="0" applyFont="1" applyBorder="1" applyAlignment="1">
      <alignment horizontal="left" vertical="center" shrinkToFit="1"/>
    </xf>
    <xf numFmtId="177" fontId="13" fillId="0" borderId="14" xfId="0" applyNumberFormat="1" applyFont="1" applyBorder="1" applyAlignment="1">
      <alignment horizontal="center"/>
    </xf>
    <xf numFmtId="177" fontId="13" fillId="0" borderId="15" xfId="0" applyNumberFormat="1" applyFont="1" applyBorder="1" applyAlignment="1">
      <alignment horizontal="center"/>
    </xf>
    <xf numFmtId="0" fontId="6" fillId="0" borderId="0" xfId="0" applyFont="1" applyAlignment="1">
      <alignment horizontal="left" vertical="center"/>
    </xf>
    <xf numFmtId="0" fontId="8" fillId="0" borderId="10" xfId="0" applyFont="1" applyBorder="1" applyAlignment="1">
      <alignment horizontal="center"/>
    </xf>
    <xf numFmtId="0" fontId="9" fillId="0" borderId="11" xfId="0" applyFont="1" applyBorder="1" applyAlignment="1">
      <alignment horizontal="left" wrapText="1"/>
    </xf>
    <xf numFmtId="0" fontId="12" fillId="0" borderId="11" xfId="0" applyFont="1" applyBorder="1" applyAlignment="1">
      <alignment horizontal="left"/>
    </xf>
    <xf numFmtId="0" fontId="13" fillId="0" borderId="12" xfId="0" applyFont="1" applyBorder="1" applyAlignment="1">
      <alignment horizontal="center" vertical="center"/>
    </xf>
    <xf numFmtId="0" fontId="13" fillId="0" borderId="16" xfId="0" applyFont="1" applyBorder="1" applyAlignment="1">
      <alignment horizontal="center" vertical="center"/>
    </xf>
    <xf numFmtId="177" fontId="13" fillId="0" borderId="14"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13" xfId="0" applyNumberFormat="1" applyFont="1" applyBorder="1" applyAlignment="1">
      <alignment horizontal="center" vertical="center"/>
    </xf>
    <xf numFmtId="177" fontId="13" fillId="0" borderId="41" xfId="0" applyNumberFormat="1" applyFont="1" applyBorder="1" applyAlignment="1">
      <alignment horizontal="center" vertical="center"/>
    </xf>
    <xf numFmtId="177" fontId="13" fillId="0" borderId="5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95250</xdr:colOff>
      <xdr:row>2</xdr:row>
      <xdr:rowOff>57150</xdr:rowOff>
    </xdr:from>
    <xdr:to>
      <xdr:col>24</xdr:col>
      <xdr:colOff>187901</xdr:colOff>
      <xdr:row>6</xdr:row>
      <xdr:rowOff>173355</xdr:rowOff>
    </xdr:to>
    <xdr:pic>
      <xdr:nvPicPr>
        <xdr:cNvPr id="4" name="図 3"/>
        <xdr:cNvPicPr>
          <a:picLocks noChangeAspect="1"/>
        </xdr:cNvPicPr>
      </xdr:nvPicPr>
      <xdr:blipFill>
        <a:blip xmlns:r="http://schemas.openxmlformats.org/officeDocument/2006/relationships" r:embed="rId1"/>
        <a:stretch>
          <a:fillRect/>
        </a:stretch>
      </xdr:blipFill>
      <xdr:spPr>
        <a:xfrm>
          <a:off x="8201025" y="657225"/>
          <a:ext cx="740351" cy="1306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55245</xdr:colOff>
      <xdr:row>32</xdr:row>
      <xdr:rowOff>22860</xdr:rowOff>
    </xdr:from>
    <xdr:to>
      <xdr:col>14</xdr:col>
      <xdr:colOff>203883</xdr:colOff>
      <xdr:row>37</xdr:row>
      <xdr:rowOff>76200</xdr:rowOff>
    </xdr:to>
    <xdr:sp macro="" textlink="">
      <xdr:nvSpPr>
        <xdr:cNvPr id="3" name="四角形吹き出し 2"/>
        <xdr:cNvSpPr/>
      </xdr:nvSpPr>
      <xdr:spPr bwMode="auto">
        <a:xfrm>
          <a:off x="3270885" y="12603480"/>
          <a:ext cx="3074718" cy="1196340"/>
        </a:xfrm>
        <a:prstGeom prst="wedgeRectCallout">
          <a:avLst>
            <a:gd name="adj1" fmla="val 39231"/>
            <a:gd name="adj2" fmla="val -80922"/>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rgbClr val="FF0000"/>
              </a:solidFill>
            </a:rPr>
            <a:t>（間違い例）</a:t>
          </a:r>
          <a:endParaRPr kumimoji="1" lang="en-US" altLang="ja-JP" sz="1400">
            <a:solidFill>
              <a:srgbClr val="FF0000"/>
            </a:solidFill>
          </a:endParaRPr>
        </a:p>
        <a:p>
          <a:pPr algn="l"/>
          <a:r>
            <a:rPr kumimoji="1" lang="ja-JP" altLang="en-US" sz="1400">
              <a:solidFill>
                <a:srgbClr val="FF0000"/>
              </a:solidFill>
            </a:rPr>
            <a:t>（斜線に数字が入っていた場合は注文間違いです。ご確認願います</a:t>
          </a:r>
          <a:r>
            <a:rPr kumimoji="1" lang="ja-JP" altLang="en-US" sz="14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55245</xdr:colOff>
      <xdr:row>32</xdr:row>
      <xdr:rowOff>22860</xdr:rowOff>
    </xdr:from>
    <xdr:to>
      <xdr:col>14</xdr:col>
      <xdr:colOff>203883</xdr:colOff>
      <xdr:row>37</xdr:row>
      <xdr:rowOff>76200</xdr:rowOff>
    </xdr:to>
    <xdr:sp macro="" textlink="">
      <xdr:nvSpPr>
        <xdr:cNvPr id="2" name="四角形吹き出し 1"/>
        <xdr:cNvSpPr/>
      </xdr:nvSpPr>
      <xdr:spPr bwMode="auto">
        <a:xfrm>
          <a:off x="3270885" y="12603480"/>
          <a:ext cx="3074718" cy="1196340"/>
        </a:xfrm>
        <a:prstGeom prst="wedgeRectCallout">
          <a:avLst>
            <a:gd name="adj1" fmla="val 39231"/>
            <a:gd name="adj2" fmla="val -80922"/>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rgbClr val="FF0000"/>
              </a:solidFill>
            </a:rPr>
            <a:t>（間違い例）</a:t>
          </a:r>
          <a:endParaRPr kumimoji="1" lang="en-US" altLang="ja-JP" sz="1400">
            <a:solidFill>
              <a:srgbClr val="FF0000"/>
            </a:solidFill>
          </a:endParaRPr>
        </a:p>
        <a:p>
          <a:pPr algn="l"/>
          <a:r>
            <a:rPr kumimoji="1" lang="ja-JP" altLang="en-US" sz="1400">
              <a:solidFill>
                <a:srgbClr val="FF0000"/>
              </a:solidFill>
            </a:rPr>
            <a:t>（斜線に数字が入っていた場合は注文間違いです。ご確認願います</a:t>
          </a:r>
          <a:r>
            <a:rPr kumimoji="1" lang="ja-JP" altLang="en-US"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1"/>
  <sheetViews>
    <sheetView tabSelected="1" zoomScale="80" zoomScaleNormal="80" workbookViewId="0">
      <selection activeCell="AG8" sqref="AG8"/>
    </sheetView>
  </sheetViews>
  <sheetFormatPr defaultRowHeight="18"/>
  <cols>
    <col min="1" max="1" width="17.09765625" customWidth="1"/>
    <col min="2" max="25" width="4.19921875" customWidth="1"/>
    <col min="26" max="30" width="3.796875" customWidth="1"/>
  </cols>
  <sheetData>
    <row r="1" spans="1:31" ht="18.600000000000001" thickBot="1">
      <c r="A1" s="46"/>
      <c r="B1" s="46"/>
      <c r="C1" s="46"/>
      <c r="D1" s="46"/>
      <c r="E1" s="46"/>
      <c r="F1" s="46"/>
      <c r="G1" s="46"/>
      <c r="H1" s="46"/>
      <c r="I1" s="46"/>
      <c r="J1" s="46"/>
      <c r="K1" s="46"/>
      <c r="L1" s="46"/>
      <c r="M1" s="46"/>
      <c r="N1" s="46"/>
      <c r="O1" s="46"/>
      <c r="P1" s="46"/>
      <c r="Q1" s="46"/>
      <c r="R1" s="46"/>
      <c r="S1" s="46"/>
      <c r="T1" s="46"/>
      <c r="U1" s="46"/>
      <c r="V1" s="46"/>
      <c r="W1" s="130" t="s">
        <v>22</v>
      </c>
      <c r="X1" s="130"/>
      <c r="Y1" s="130"/>
    </row>
    <row r="2" spans="1:31" ht="28.8" customHeight="1" thickTop="1">
      <c r="A2" s="46"/>
      <c r="B2" s="121" t="s">
        <v>65</v>
      </c>
      <c r="C2" s="122"/>
      <c r="D2" s="122"/>
      <c r="E2" s="122"/>
      <c r="F2" s="122"/>
      <c r="G2" s="122"/>
      <c r="H2" s="122"/>
      <c r="I2" s="122"/>
      <c r="J2" s="122"/>
      <c r="K2" s="122"/>
      <c r="L2" s="122"/>
      <c r="M2" s="122"/>
      <c r="N2" s="122"/>
      <c r="O2" s="122"/>
      <c r="P2" s="122"/>
      <c r="Q2" s="122"/>
      <c r="R2" s="122"/>
      <c r="S2" s="122"/>
      <c r="T2" s="122"/>
      <c r="U2" s="123"/>
      <c r="V2" s="46"/>
      <c r="W2" s="46"/>
      <c r="X2" s="46"/>
      <c r="Y2" s="46"/>
    </row>
    <row r="3" spans="1:31" ht="28.8" customHeight="1">
      <c r="A3" s="91"/>
      <c r="B3" s="124"/>
      <c r="C3" s="125"/>
      <c r="D3" s="125"/>
      <c r="E3" s="125"/>
      <c r="F3" s="125"/>
      <c r="G3" s="125"/>
      <c r="H3" s="125"/>
      <c r="I3" s="125"/>
      <c r="J3" s="125"/>
      <c r="K3" s="125"/>
      <c r="L3" s="125"/>
      <c r="M3" s="125"/>
      <c r="N3" s="125"/>
      <c r="O3" s="125"/>
      <c r="P3" s="125"/>
      <c r="Q3" s="125"/>
      <c r="R3" s="125"/>
      <c r="S3" s="125"/>
      <c r="T3" s="125"/>
      <c r="U3" s="126"/>
      <c r="V3" s="47"/>
      <c r="W3" s="46"/>
      <c r="X3" s="46"/>
      <c r="Y3" s="46"/>
    </row>
    <row r="4" spans="1:31" ht="28.8" customHeight="1">
      <c r="A4" s="91"/>
      <c r="B4" s="124"/>
      <c r="C4" s="125"/>
      <c r="D4" s="125"/>
      <c r="E4" s="125"/>
      <c r="F4" s="125"/>
      <c r="G4" s="125"/>
      <c r="H4" s="125"/>
      <c r="I4" s="125"/>
      <c r="J4" s="125"/>
      <c r="K4" s="125"/>
      <c r="L4" s="125"/>
      <c r="M4" s="125"/>
      <c r="N4" s="125"/>
      <c r="O4" s="125"/>
      <c r="P4" s="125"/>
      <c r="Q4" s="125"/>
      <c r="R4" s="125"/>
      <c r="S4" s="125"/>
      <c r="T4" s="125"/>
      <c r="U4" s="126"/>
      <c r="V4" s="47"/>
      <c r="W4" s="46"/>
      <c r="X4" s="46"/>
      <c r="Y4" s="46"/>
    </row>
    <row r="5" spans="1:31" ht="18" customHeight="1">
      <c r="A5" s="91"/>
      <c r="B5" s="124"/>
      <c r="C5" s="125"/>
      <c r="D5" s="125"/>
      <c r="E5" s="125"/>
      <c r="F5" s="125"/>
      <c r="G5" s="125"/>
      <c r="H5" s="125"/>
      <c r="I5" s="125"/>
      <c r="J5" s="125"/>
      <c r="K5" s="125"/>
      <c r="L5" s="125"/>
      <c r="M5" s="125"/>
      <c r="N5" s="125"/>
      <c r="O5" s="125"/>
      <c r="P5" s="125"/>
      <c r="Q5" s="125"/>
      <c r="R5" s="125"/>
      <c r="S5" s="125"/>
      <c r="T5" s="125"/>
      <c r="U5" s="126"/>
      <c r="V5" s="47"/>
      <c r="W5" s="46"/>
      <c r="X5" s="46"/>
      <c r="Y5" s="46"/>
    </row>
    <row r="6" spans="1:31" ht="18.600000000000001" customHeight="1">
      <c r="A6" s="91"/>
      <c r="B6" s="124"/>
      <c r="C6" s="125"/>
      <c r="D6" s="125"/>
      <c r="E6" s="125"/>
      <c r="F6" s="125"/>
      <c r="G6" s="125"/>
      <c r="H6" s="125"/>
      <c r="I6" s="125"/>
      <c r="J6" s="125"/>
      <c r="K6" s="125"/>
      <c r="L6" s="125"/>
      <c r="M6" s="125"/>
      <c r="N6" s="125"/>
      <c r="O6" s="125"/>
      <c r="P6" s="125"/>
      <c r="Q6" s="125"/>
      <c r="R6" s="125"/>
      <c r="S6" s="125"/>
      <c r="T6" s="125"/>
      <c r="U6" s="126"/>
      <c r="V6" s="47"/>
      <c r="W6" s="46"/>
      <c r="X6" s="46"/>
      <c r="Y6" s="46"/>
    </row>
    <row r="7" spans="1:31" ht="18.600000000000001" customHeight="1" thickBot="1">
      <c r="A7" s="92"/>
      <c r="B7" s="127"/>
      <c r="C7" s="128"/>
      <c r="D7" s="128"/>
      <c r="E7" s="128"/>
      <c r="F7" s="128"/>
      <c r="G7" s="128"/>
      <c r="H7" s="128"/>
      <c r="I7" s="128"/>
      <c r="J7" s="128"/>
      <c r="K7" s="128"/>
      <c r="L7" s="128"/>
      <c r="M7" s="128"/>
      <c r="N7" s="128"/>
      <c r="O7" s="128"/>
      <c r="P7" s="128"/>
      <c r="Q7" s="128"/>
      <c r="R7" s="128"/>
      <c r="S7" s="128"/>
      <c r="T7" s="128"/>
      <c r="U7" s="129"/>
      <c r="V7" s="47"/>
      <c r="W7" s="46"/>
      <c r="X7" s="46"/>
      <c r="Y7" s="46"/>
    </row>
    <row r="8" spans="1:31" ht="18.600000000000001" thickTop="1">
      <c r="A8" s="46"/>
      <c r="B8" s="46"/>
      <c r="C8" s="46"/>
      <c r="D8" s="46"/>
      <c r="E8" s="46"/>
      <c r="F8" s="46"/>
      <c r="G8" s="46"/>
      <c r="H8" s="46"/>
      <c r="I8" s="46"/>
      <c r="J8" s="46"/>
      <c r="K8" s="46"/>
      <c r="L8" s="46"/>
      <c r="M8" s="46"/>
      <c r="N8" s="46"/>
      <c r="O8" s="46"/>
      <c r="P8" s="46"/>
      <c r="Q8" s="46"/>
      <c r="R8" s="46"/>
      <c r="S8" s="46"/>
      <c r="T8" s="46"/>
      <c r="U8" s="46"/>
      <c r="V8" s="46"/>
      <c r="W8" s="46"/>
      <c r="X8" s="46"/>
      <c r="Y8" s="46"/>
    </row>
    <row r="9" spans="1:31" ht="36.6">
      <c r="A9" s="46"/>
      <c r="B9" s="46"/>
      <c r="C9" s="151" t="s">
        <v>25</v>
      </c>
      <c r="D9" s="151"/>
      <c r="E9" s="151"/>
      <c r="F9" s="151"/>
      <c r="G9" s="151"/>
      <c r="H9" s="151"/>
      <c r="I9" s="151"/>
      <c r="J9" s="151"/>
      <c r="K9" s="151"/>
      <c r="L9" s="151"/>
      <c r="M9" s="151"/>
      <c r="N9" s="151"/>
      <c r="O9" s="151"/>
      <c r="P9" s="151"/>
      <c r="Q9" s="46"/>
      <c r="R9" s="46"/>
      <c r="S9" s="46"/>
      <c r="T9" s="46"/>
      <c r="U9" s="46"/>
      <c r="V9" s="46"/>
      <c r="W9" s="46"/>
      <c r="X9" s="46"/>
      <c r="Y9" s="46"/>
    </row>
    <row r="10" spans="1:31">
      <c r="A10" s="85"/>
      <c r="B10" s="85"/>
      <c r="C10" s="85"/>
      <c r="D10" s="85"/>
      <c r="E10" s="46"/>
      <c r="F10" s="46"/>
      <c r="G10" s="46"/>
      <c r="H10" s="46"/>
      <c r="I10" s="46"/>
      <c r="J10" s="46"/>
      <c r="K10" s="46"/>
      <c r="L10" s="46"/>
      <c r="M10" s="46"/>
      <c r="N10" s="46"/>
      <c r="O10" s="46"/>
      <c r="P10" s="46"/>
      <c r="Q10" s="46"/>
      <c r="R10" s="46"/>
      <c r="S10" s="46"/>
      <c r="T10" s="46"/>
      <c r="U10" s="46"/>
      <c r="V10" s="46"/>
      <c r="W10" s="46"/>
      <c r="X10" s="46"/>
      <c r="Y10" s="46"/>
    </row>
    <row r="11" spans="1:31" s="1" customFormat="1" ht="22.2">
      <c r="A11" s="152" t="s">
        <v>0</v>
      </c>
      <c r="B11" s="152"/>
      <c r="C11" s="152"/>
      <c r="D11" s="152"/>
      <c r="E11" s="152"/>
      <c r="F11" s="152"/>
      <c r="G11" s="152"/>
      <c r="H11" s="152"/>
      <c r="I11" s="152"/>
      <c r="J11" s="152"/>
      <c r="K11" s="152"/>
      <c r="L11" s="2"/>
      <c r="M11" s="2"/>
      <c r="N11" s="2"/>
      <c r="O11" s="2"/>
      <c r="P11" s="2"/>
      <c r="Q11" s="2"/>
      <c r="R11" s="2"/>
      <c r="S11" s="2"/>
      <c r="T11" s="2"/>
      <c r="U11" s="2"/>
      <c r="V11" s="2"/>
      <c r="W11" s="2"/>
      <c r="X11" s="2"/>
      <c r="Y11" s="2"/>
      <c r="AE11"/>
    </row>
    <row r="12" spans="1:31" s="1" customFormat="1" ht="22.2">
      <c r="A12" s="136" t="s">
        <v>1</v>
      </c>
      <c r="B12" s="136"/>
      <c r="C12" s="136"/>
      <c r="D12" s="136"/>
      <c r="E12" s="136"/>
      <c r="F12" s="136"/>
      <c r="G12" s="136"/>
      <c r="H12" s="136"/>
      <c r="I12" s="136"/>
      <c r="J12" s="136"/>
      <c r="K12" s="136"/>
      <c r="L12" s="2"/>
      <c r="M12" s="138" t="s">
        <v>5</v>
      </c>
      <c r="N12" s="138"/>
      <c r="O12" s="137" t="s">
        <v>6</v>
      </c>
      <c r="P12" s="137"/>
      <c r="Q12" s="137"/>
      <c r="R12" s="137"/>
      <c r="S12" s="137"/>
      <c r="T12" s="137"/>
      <c r="U12" s="137"/>
      <c r="V12" s="137"/>
      <c r="W12" s="137"/>
      <c r="X12" s="137"/>
      <c r="Y12" s="137"/>
      <c r="AE12"/>
    </row>
    <row r="13" spans="1:31" s="1" customFormat="1" ht="22.2">
      <c r="A13" s="136" t="s">
        <v>38</v>
      </c>
      <c r="B13" s="136"/>
      <c r="C13" s="136"/>
      <c r="D13" s="136"/>
      <c r="E13" s="136"/>
      <c r="F13" s="136"/>
      <c r="G13" s="136"/>
      <c r="H13" s="136"/>
      <c r="I13" s="136"/>
      <c r="J13" s="136"/>
      <c r="K13" s="136"/>
      <c r="L13" s="2"/>
      <c r="M13" s="134" t="s">
        <v>7</v>
      </c>
      <c r="N13" s="134"/>
      <c r="O13" s="135" t="s">
        <v>6</v>
      </c>
      <c r="P13" s="135"/>
      <c r="Q13" s="135"/>
      <c r="R13" s="135"/>
      <c r="S13" s="135"/>
      <c r="T13" s="135"/>
      <c r="U13" s="135"/>
      <c r="V13" s="135"/>
      <c r="W13" s="135"/>
      <c r="X13" s="135"/>
      <c r="Y13" s="135"/>
    </row>
    <row r="14" spans="1:31" s="1" customFormat="1" ht="22.2">
      <c r="A14" s="136" t="s">
        <v>2</v>
      </c>
      <c r="B14" s="136"/>
      <c r="C14" s="136"/>
      <c r="D14" s="136"/>
      <c r="E14" s="136"/>
      <c r="F14" s="136"/>
      <c r="G14" s="136"/>
      <c r="H14" s="136"/>
      <c r="I14" s="136"/>
      <c r="J14" s="136"/>
      <c r="K14" s="136"/>
      <c r="L14" s="2"/>
      <c r="M14" s="134" t="s">
        <v>8</v>
      </c>
      <c r="N14" s="134"/>
      <c r="O14" s="135" t="s">
        <v>6</v>
      </c>
      <c r="P14" s="135"/>
      <c r="Q14" s="135"/>
      <c r="R14" s="135"/>
      <c r="S14" s="135"/>
      <c r="T14" s="135"/>
      <c r="U14" s="135"/>
      <c r="V14" s="135"/>
      <c r="W14" s="135"/>
      <c r="X14" s="135"/>
      <c r="Y14" s="135"/>
    </row>
    <row r="15" spans="1:31" s="1" customFormat="1" ht="22.2">
      <c r="A15" s="136" t="s">
        <v>3</v>
      </c>
      <c r="B15" s="136"/>
      <c r="C15" s="136"/>
      <c r="D15" s="136"/>
      <c r="E15" s="136"/>
      <c r="F15" s="136"/>
      <c r="G15" s="136"/>
      <c r="H15" s="136"/>
      <c r="I15" s="136"/>
      <c r="J15" s="136"/>
      <c r="K15" s="136"/>
      <c r="L15" s="2"/>
      <c r="M15" s="134" t="s">
        <v>9</v>
      </c>
      <c r="N15" s="134"/>
      <c r="O15" s="135" t="s">
        <v>6</v>
      </c>
      <c r="P15" s="135"/>
      <c r="Q15" s="135"/>
      <c r="R15" s="135"/>
      <c r="S15" s="135"/>
      <c r="T15" s="135"/>
      <c r="U15" s="135"/>
      <c r="V15" s="135"/>
      <c r="W15" s="135"/>
      <c r="X15" s="135"/>
      <c r="Y15" s="135"/>
    </row>
    <row r="16" spans="1:31" s="1" customFormat="1" ht="22.8" thickBot="1">
      <c r="A16" s="136" t="s">
        <v>4</v>
      </c>
      <c r="B16" s="136"/>
      <c r="C16" s="136"/>
      <c r="D16" s="136"/>
      <c r="E16" s="136"/>
      <c r="F16" s="136"/>
      <c r="G16" s="136"/>
      <c r="H16" s="136"/>
      <c r="I16" s="136"/>
      <c r="J16" s="136"/>
      <c r="K16" s="136"/>
      <c r="L16" s="2"/>
      <c r="M16" s="2"/>
      <c r="N16" s="2"/>
      <c r="O16" s="2"/>
      <c r="P16" s="2"/>
      <c r="Q16" s="2"/>
      <c r="R16" s="2"/>
      <c r="S16" s="2"/>
      <c r="T16" s="2"/>
      <c r="U16" s="2"/>
      <c r="V16" s="2"/>
      <c r="W16" s="2"/>
      <c r="X16" s="2"/>
      <c r="Y16" s="2"/>
    </row>
    <row r="17" spans="1:31" s="1" customFormat="1" ht="22.2">
      <c r="A17" s="136" t="s">
        <v>42</v>
      </c>
      <c r="B17" s="136"/>
      <c r="C17" s="136"/>
      <c r="D17" s="136"/>
      <c r="E17" s="136"/>
      <c r="F17" s="136"/>
      <c r="G17" s="136"/>
      <c r="H17" s="136"/>
      <c r="I17" s="136"/>
      <c r="J17" s="136"/>
      <c r="K17" s="136"/>
      <c r="L17" s="2"/>
      <c r="M17" s="2"/>
      <c r="N17" s="2"/>
      <c r="O17" s="145" t="s">
        <v>20</v>
      </c>
      <c r="P17" s="146"/>
      <c r="Q17" s="146"/>
      <c r="R17" s="146"/>
      <c r="S17" s="146"/>
      <c r="T17" s="146"/>
      <c r="U17" s="146"/>
      <c r="V17" s="146"/>
      <c r="W17" s="146"/>
      <c r="X17" s="146"/>
      <c r="Y17" s="147"/>
    </row>
    <row r="18" spans="1:31" s="1" customFormat="1" ht="22.8" thickBot="1">
      <c r="A18" s="46" t="s">
        <v>14</v>
      </c>
      <c r="B18" s="2"/>
      <c r="C18" s="2"/>
      <c r="D18" s="2"/>
      <c r="E18" s="3"/>
      <c r="F18" s="2"/>
      <c r="G18" s="2"/>
      <c r="H18" s="2"/>
      <c r="I18" s="2"/>
      <c r="J18" s="2"/>
      <c r="K18" s="2"/>
      <c r="L18" s="2"/>
      <c r="M18" s="2"/>
      <c r="N18" s="2"/>
      <c r="O18" s="148" t="s">
        <v>21</v>
      </c>
      <c r="P18" s="149"/>
      <c r="Q18" s="149"/>
      <c r="R18" s="149"/>
      <c r="S18" s="149"/>
      <c r="T18" s="149"/>
      <c r="U18" s="149"/>
      <c r="V18" s="149"/>
      <c r="W18" s="149"/>
      <c r="X18" s="149"/>
      <c r="Y18" s="150"/>
    </row>
    <row r="19" spans="1:31" ht="22.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AE19" s="1"/>
    </row>
    <row r="20" spans="1:31" ht="5.4"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row>
    <row r="21" spans="1:31" ht="26.4">
      <c r="A21" s="46"/>
      <c r="B21" s="46"/>
      <c r="C21" s="103" t="s">
        <v>43</v>
      </c>
      <c r="D21" s="104"/>
      <c r="E21" s="104"/>
      <c r="F21" s="104"/>
      <c r="G21" s="104"/>
      <c r="H21" s="104"/>
      <c r="I21" s="104"/>
      <c r="J21" s="104"/>
      <c r="K21" s="104"/>
      <c r="L21" s="104"/>
      <c r="M21" s="104"/>
      <c r="N21" s="104"/>
      <c r="O21" s="104"/>
      <c r="P21" s="104"/>
      <c r="Q21" s="104"/>
      <c r="R21" s="104"/>
      <c r="S21" s="46"/>
      <c r="T21" s="46"/>
      <c r="U21" s="46"/>
      <c r="V21" s="46"/>
      <c r="W21" s="46"/>
      <c r="X21" s="46"/>
      <c r="Y21" s="46"/>
    </row>
    <row r="22" spans="1:31" ht="7.2"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row>
    <row r="23" spans="1:31" ht="7.2"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row>
    <row r="24" spans="1:31" ht="22.8" thickBot="1">
      <c r="A24" s="48" t="s">
        <v>12</v>
      </c>
      <c r="B24" s="49"/>
      <c r="C24" s="49"/>
      <c r="D24" s="49"/>
      <c r="E24" s="50"/>
      <c r="F24" s="46"/>
      <c r="G24" s="46"/>
      <c r="H24" s="46"/>
      <c r="I24" s="46"/>
      <c r="J24" s="46"/>
      <c r="K24" s="46"/>
      <c r="L24" s="46"/>
      <c r="M24" s="46"/>
      <c r="N24" s="46"/>
      <c r="O24" s="46"/>
      <c r="P24" s="46"/>
      <c r="Q24" s="46"/>
      <c r="R24" s="89" t="s">
        <v>44</v>
      </c>
      <c r="S24" s="46"/>
      <c r="T24" s="46"/>
      <c r="U24" s="46"/>
      <c r="V24" s="46"/>
      <c r="W24" s="46"/>
      <c r="X24" s="46"/>
      <c r="Y24" s="46"/>
    </row>
    <row r="25" spans="1:31" ht="23.4" customHeight="1">
      <c r="A25" s="118" t="s">
        <v>39</v>
      </c>
      <c r="B25" s="112" t="s">
        <v>10</v>
      </c>
      <c r="C25" s="142"/>
      <c r="D25" s="142"/>
      <c r="E25" s="142"/>
      <c r="F25" s="110" t="s">
        <v>11</v>
      </c>
      <c r="G25" s="111"/>
      <c r="H25" s="111"/>
      <c r="I25" s="111"/>
      <c r="J25" s="111"/>
      <c r="K25" s="111"/>
      <c r="L25" s="111"/>
      <c r="M25" s="111"/>
      <c r="N25" s="111"/>
      <c r="O25" s="111"/>
      <c r="P25" s="111"/>
      <c r="Q25" s="111"/>
      <c r="R25" s="111"/>
      <c r="S25" s="111"/>
      <c r="T25" s="111"/>
      <c r="U25" s="112"/>
      <c r="V25" s="139" t="s">
        <v>45</v>
      </c>
      <c r="W25" s="140"/>
      <c r="X25" s="140"/>
      <c r="Y25" s="141"/>
    </row>
    <row r="26" spans="1:31" ht="43.2" customHeight="1">
      <c r="A26" s="119"/>
      <c r="B26" s="143"/>
      <c r="C26" s="144"/>
      <c r="D26" s="144"/>
      <c r="E26" s="144"/>
      <c r="F26" s="113" t="s">
        <v>46</v>
      </c>
      <c r="G26" s="114"/>
      <c r="H26" s="114"/>
      <c r="I26" s="114"/>
      <c r="J26" s="115" t="s">
        <v>47</v>
      </c>
      <c r="K26" s="116"/>
      <c r="L26" s="116"/>
      <c r="M26" s="117"/>
      <c r="N26" s="113" t="s">
        <v>62</v>
      </c>
      <c r="O26" s="114"/>
      <c r="P26" s="114"/>
      <c r="Q26" s="114"/>
      <c r="R26" s="108" t="s">
        <v>48</v>
      </c>
      <c r="S26" s="109"/>
      <c r="T26" s="109"/>
      <c r="U26" s="109"/>
      <c r="V26" s="105" t="s">
        <v>49</v>
      </c>
      <c r="W26" s="106"/>
      <c r="X26" s="106"/>
      <c r="Y26" s="107"/>
    </row>
    <row r="27" spans="1:31" ht="60.6">
      <c r="A27" s="120"/>
      <c r="B27" s="41" t="s">
        <v>5</v>
      </c>
      <c r="C27" s="40" t="s">
        <v>7</v>
      </c>
      <c r="D27" s="40" t="s">
        <v>8</v>
      </c>
      <c r="E27" s="40" t="s">
        <v>9</v>
      </c>
      <c r="F27" s="40" t="s">
        <v>5</v>
      </c>
      <c r="G27" s="40" t="s">
        <v>7</v>
      </c>
      <c r="H27" s="40" t="s">
        <v>8</v>
      </c>
      <c r="I27" s="40" t="s">
        <v>9</v>
      </c>
      <c r="J27" s="40" t="s">
        <v>5</v>
      </c>
      <c r="K27" s="40" t="s">
        <v>7</v>
      </c>
      <c r="L27" s="40" t="s">
        <v>8</v>
      </c>
      <c r="M27" s="40" t="s">
        <v>9</v>
      </c>
      <c r="N27" s="40" t="s">
        <v>5</v>
      </c>
      <c r="O27" s="40" t="s">
        <v>7</v>
      </c>
      <c r="P27" s="40" t="s">
        <v>8</v>
      </c>
      <c r="Q27" s="40" t="s">
        <v>9</v>
      </c>
      <c r="R27" s="41" t="s">
        <v>5</v>
      </c>
      <c r="S27" s="40" t="s">
        <v>7</v>
      </c>
      <c r="T27" s="40" t="s">
        <v>8</v>
      </c>
      <c r="U27" s="40" t="s">
        <v>9</v>
      </c>
      <c r="V27" s="40" t="s">
        <v>5</v>
      </c>
      <c r="W27" s="40" t="s">
        <v>7</v>
      </c>
      <c r="X27" s="40" t="s">
        <v>8</v>
      </c>
      <c r="Y27" s="51" t="s">
        <v>9</v>
      </c>
    </row>
    <row r="28" spans="1:31" ht="24.6" customHeight="1">
      <c r="A28" s="52" t="s">
        <v>50</v>
      </c>
      <c r="B28" s="45"/>
      <c r="C28" s="44"/>
      <c r="D28" s="44"/>
      <c r="E28" s="53"/>
      <c r="F28" s="43"/>
      <c r="G28" s="44"/>
      <c r="H28" s="44"/>
      <c r="I28" s="53"/>
      <c r="J28" s="43"/>
      <c r="K28" s="44"/>
      <c r="L28" s="44"/>
      <c r="M28" s="53"/>
      <c r="N28" s="43"/>
      <c r="O28" s="44"/>
      <c r="P28" s="44"/>
      <c r="Q28" s="53"/>
      <c r="R28" s="45"/>
      <c r="S28" s="44"/>
      <c r="T28" s="44"/>
      <c r="U28" s="53"/>
      <c r="V28" s="43"/>
      <c r="W28" s="44"/>
      <c r="X28" s="44"/>
      <c r="Y28" s="54"/>
    </row>
    <row r="29" spans="1:31" ht="24.6" customHeight="1">
      <c r="A29" s="52" t="s">
        <v>50</v>
      </c>
      <c r="B29" s="45"/>
      <c r="C29" s="44"/>
      <c r="D29" s="44"/>
      <c r="E29" s="53"/>
      <c r="F29" s="43"/>
      <c r="G29" s="44"/>
      <c r="H29" s="44"/>
      <c r="I29" s="53"/>
      <c r="J29" s="43"/>
      <c r="K29" s="44"/>
      <c r="L29" s="44"/>
      <c r="M29" s="53"/>
      <c r="N29" s="43"/>
      <c r="O29" s="44"/>
      <c r="P29" s="44"/>
      <c r="Q29" s="53"/>
      <c r="R29" s="45"/>
      <c r="S29" s="44"/>
      <c r="T29" s="44"/>
      <c r="U29" s="53"/>
      <c r="V29" s="43"/>
      <c r="W29" s="44"/>
      <c r="X29" s="44"/>
      <c r="Y29" s="54"/>
    </row>
    <row r="30" spans="1:31" ht="24.6" customHeight="1">
      <c r="A30" s="52" t="s">
        <v>50</v>
      </c>
      <c r="B30" s="45"/>
      <c r="C30" s="44"/>
      <c r="D30" s="44"/>
      <c r="E30" s="53"/>
      <c r="F30" s="43"/>
      <c r="G30" s="44"/>
      <c r="H30" s="44"/>
      <c r="I30" s="53"/>
      <c r="J30" s="43"/>
      <c r="K30" s="44"/>
      <c r="L30" s="44"/>
      <c r="M30" s="53"/>
      <c r="N30" s="43"/>
      <c r="O30" s="44"/>
      <c r="P30" s="44"/>
      <c r="Q30" s="53"/>
      <c r="R30" s="45"/>
      <c r="S30" s="44"/>
      <c r="T30" s="44"/>
      <c r="U30" s="53"/>
      <c r="V30" s="43"/>
      <c r="W30" s="44"/>
      <c r="X30" s="44"/>
      <c r="Y30" s="54"/>
    </row>
    <row r="31" spans="1:31" ht="24.6" customHeight="1">
      <c r="A31" s="52" t="s">
        <v>50</v>
      </c>
      <c r="B31" s="45"/>
      <c r="C31" s="44"/>
      <c r="D31" s="44"/>
      <c r="E31" s="53"/>
      <c r="F31" s="43"/>
      <c r="G31" s="44"/>
      <c r="H31" s="44"/>
      <c r="I31" s="53"/>
      <c r="J31" s="43"/>
      <c r="K31" s="44"/>
      <c r="L31" s="44"/>
      <c r="M31" s="53"/>
      <c r="N31" s="43"/>
      <c r="O31" s="44"/>
      <c r="P31" s="44"/>
      <c r="Q31" s="53"/>
      <c r="R31" s="45"/>
      <c r="S31" s="44"/>
      <c r="T31" s="44"/>
      <c r="U31" s="53"/>
      <c r="V31" s="43"/>
      <c r="W31" s="44"/>
      <c r="X31" s="44"/>
      <c r="Y31" s="54"/>
    </row>
    <row r="32" spans="1:31" s="1" customFormat="1" ht="24.6" customHeight="1">
      <c r="A32" s="52" t="s">
        <v>50</v>
      </c>
      <c r="B32" s="45"/>
      <c r="C32" s="44"/>
      <c r="D32" s="44"/>
      <c r="E32" s="53"/>
      <c r="F32" s="43"/>
      <c r="G32" s="44"/>
      <c r="H32" s="44"/>
      <c r="I32" s="53"/>
      <c r="J32" s="43"/>
      <c r="K32" s="44"/>
      <c r="L32" s="44"/>
      <c r="M32" s="53"/>
      <c r="N32" s="43"/>
      <c r="O32" s="44"/>
      <c r="P32" s="44"/>
      <c r="Q32" s="53"/>
      <c r="R32" s="45"/>
      <c r="S32" s="44"/>
      <c r="T32" s="44"/>
      <c r="U32" s="53"/>
      <c r="V32" s="43"/>
      <c r="W32" s="44"/>
      <c r="X32" s="44"/>
      <c r="Y32" s="54"/>
    </row>
    <row r="33" spans="1:25" ht="24.6" customHeight="1" thickBot="1">
      <c r="A33" s="55" t="s">
        <v>50</v>
      </c>
      <c r="B33" s="59"/>
      <c r="C33" s="57"/>
      <c r="D33" s="57"/>
      <c r="E33" s="58"/>
      <c r="F33" s="56"/>
      <c r="G33" s="57"/>
      <c r="H33" s="57"/>
      <c r="I33" s="58"/>
      <c r="J33" s="56"/>
      <c r="K33" s="57"/>
      <c r="L33" s="57"/>
      <c r="M33" s="58"/>
      <c r="N33" s="56"/>
      <c r="O33" s="57"/>
      <c r="P33" s="57"/>
      <c r="Q33" s="58"/>
      <c r="R33" s="59"/>
      <c r="S33" s="57"/>
      <c r="T33" s="57"/>
      <c r="U33" s="58"/>
      <c r="V33" s="56"/>
      <c r="W33" s="57"/>
      <c r="X33" s="57"/>
      <c r="Y33" s="60"/>
    </row>
    <row r="34" spans="1:25" ht="22.2">
      <c r="A34" s="42"/>
      <c r="B34" s="2"/>
      <c r="C34" s="2"/>
      <c r="D34" s="2"/>
      <c r="E34" s="2"/>
      <c r="F34" s="2"/>
      <c r="G34" s="2"/>
      <c r="H34" s="2"/>
      <c r="I34" s="2"/>
      <c r="J34" s="2"/>
      <c r="K34" s="2"/>
      <c r="L34" s="2"/>
      <c r="M34" s="2"/>
      <c r="N34" s="2"/>
      <c r="O34" s="2"/>
      <c r="P34" s="2"/>
      <c r="Q34" s="2"/>
      <c r="R34" s="2"/>
      <c r="S34" s="2"/>
      <c r="T34" s="2"/>
      <c r="U34" s="2"/>
      <c r="V34" s="2"/>
      <c r="W34" s="2"/>
      <c r="X34" s="2"/>
      <c r="Y34" s="2"/>
    </row>
    <row r="35" spans="1:25" ht="22.2">
      <c r="A35" s="102" t="s">
        <v>63</v>
      </c>
      <c r="B35" s="102"/>
      <c r="C35" s="102"/>
      <c r="D35" s="102"/>
      <c r="E35" s="102"/>
      <c r="F35" s="102"/>
      <c r="G35" s="102"/>
      <c r="H35" s="102"/>
      <c r="I35" s="102"/>
      <c r="J35" s="102"/>
      <c r="K35" s="102"/>
      <c r="L35" s="102"/>
      <c r="M35" s="102"/>
      <c r="N35" s="102"/>
      <c r="O35" s="102"/>
      <c r="P35" s="102"/>
      <c r="Q35" s="102"/>
      <c r="R35" s="102"/>
      <c r="S35" s="102"/>
      <c r="T35" s="46"/>
      <c r="U35" s="46"/>
      <c r="V35" s="46"/>
      <c r="W35" s="46"/>
      <c r="X35" s="46"/>
      <c r="Y35" s="46"/>
    </row>
    <row r="36" spans="1:25" ht="22.2">
      <c r="A36" s="93" t="s">
        <v>13</v>
      </c>
      <c r="B36" s="93"/>
      <c r="C36" s="93"/>
      <c r="D36" s="93"/>
      <c r="E36" s="93"/>
      <c r="F36" s="93"/>
      <c r="G36" s="93"/>
      <c r="H36" s="93"/>
      <c r="I36" s="93"/>
      <c r="J36" s="93"/>
      <c r="K36" s="93"/>
      <c r="L36" s="93"/>
      <c r="M36" s="93"/>
      <c r="N36" s="93"/>
      <c r="O36" s="93"/>
      <c r="P36" s="93"/>
      <c r="Q36" s="93"/>
      <c r="R36" s="93"/>
      <c r="S36" s="93"/>
      <c r="T36" s="46"/>
      <c r="U36" s="46"/>
      <c r="V36" s="46"/>
      <c r="W36" s="46"/>
      <c r="X36" s="46"/>
      <c r="Y36" s="46"/>
    </row>
    <row r="37" spans="1:25" ht="22.2">
      <c r="A37" s="93" t="s">
        <v>15</v>
      </c>
      <c r="B37" s="93"/>
      <c r="C37" s="93"/>
      <c r="D37" s="93"/>
      <c r="E37" s="93"/>
      <c r="F37" s="93"/>
      <c r="G37" s="93"/>
      <c r="H37" s="93"/>
      <c r="I37" s="93"/>
      <c r="J37" s="93"/>
      <c r="K37" s="93"/>
      <c r="L37" s="93"/>
      <c r="M37" s="93"/>
      <c r="N37" s="93"/>
      <c r="O37" s="93"/>
      <c r="P37" s="93"/>
      <c r="Q37" s="93"/>
      <c r="R37" s="93"/>
      <c r="S37" s="93"/>
      <c r="T37" s="46"/>
      <c r="U37" s="46"/>
      <c r="V37" s="46"/>
      <c r="W37" s="46"/>
      <c r="X37" s="46"/>
      <c r="Y37" s="46"/>
    </row>
    <row r="38" spans="1:25" ht="22.8" thickBot="1">
      <c r="A38" s="93" t="s">
        <v>16</v>
      </c>
      <c r="B38" s="93"/>
      <c r="C38" s="93"/>
      <c r="D38" s="93"/>
      <c r="E38" s="93"/>
      <c r="F38" s="93"/>
      <c r="G38" s="93"/>
      <c r="H38" s="93"/>
      <c r="I38" s="93"/>
      <c r="J38" s="93"/>
      <c r="K38" s="93"/>
      <c r="L38" s="93"/>
      <c r="M38" s="93"/>
      <c r="N38" s="93"/>
      <c r="O38" s="93"/>
      <c r="P38" s="93"/>
      <c r="Q38" s="93"/>
      <c r="R38" s="93"/>
      <c r="S38" s="93"/>
      <c r="T38" s="46"/>
      <c r="U38" s="46"/>
      <c r="V38" s="46"/>
      <c r="W38" s="46"/>
      <c r="X38" s="46"/>
      <c r="Y38" s="46"/>
    </row>
    <row r="39" spans="1:25" ht="22.2">
      <c r="A39" s="88"/>
      <c r="B39" s="88"/>
      <c r="C39" s="88"/>
      <c r="D39" s="88"/>
      <c r="E39" s="94" t="s">
        <v>64</v>
      </c>
      <c r="F39" s="95"/>
      <c r="G39" s="95"/>
      <c r="H39" s="95"/>
      <c r="I39" s="95"/>
      <c r="J39" s="95"/>
      <c r="K39" s="96"/>
      <c r="L39" s="88"/>
      <c r="M39" s="88"/>
      <c r="N39" s="88"/>
      <c r="O39" s="88"/>
      <c r="P39" s="88"/>
      <c r="Q39" s="88"/>
      <c r="R39" s="88"/>
      <c r="S39" s="88"/>
      <c r="T39" s="46"/>
      <c r="U39" s="46"/>
      <c r="V39" s="46"/>
      <c r="W39" s="46"/>
      <c r="X39" s="46"/>
      <c r="Y39" s="46"/>
    </row>
    <row r="40" spans="1:25" ht="22.2">
      <c r="A40" s="46"/>
      <c r="B40" s="88"/>
      <c r="C40" s="88"/>
      <c r="D40" s="88"/>
      <c r="E40" s="97" t="s">
        <v>17</v>
      </c>
      <c r="F40" s="93"/>
      <c r="G40" s="93"/>
      <c r="H40" s="93"/>
      <c r="I40" s="93"/>
      <c r="J40" s="93"/>
      <c r="K40" s="98"/>
      <c r="L40" s="88"/>
      <c r="M40" s="88"/>
      <c r="N40" s="88"/>
      <c r="O40" s="88"/>
      <c r="P40" s="88"/>
      <c r="Q40" s="88"/>
      <c r="R40" s="88"/>
      <c r="S40" s="88"/>
      <c r="T40" s="46"/>
      <c r="U40" s="46"/>
      <c r="V40" s="46"/>
      <c r="W40" s="46"/>
      <c r="X40" s="46"/>
      <c r="Y40" s="46"/>
    </row>
    <row r="41" spans="1:25" ht="22.8" thickBot="1">
      <c r="A41" s="46"/>
      <c r="B41" s="88"/>
      <c r="C41" s="88"/>
      <c r="D41" s="88"/>
      <c r="E41" s="99" t="s">
        <v>18</v>
      </c>
      <c r="F41" s="100"/>
      <c r="G41" s="100"/>
      <c r="H41" s="100"/>
      <c r="I41" s="100"/>
      <c r="J41" s="100"/>
      <c r="K41" s="101"/>
      <c r="L41" s="88"/>
      <c r="M41" s="88"/>
      <c r="N41" s="88"/>
      <c r="O41" s="88"/>
      <c r="P41" s="88"/>
      <c r="Q41" s="88"/>
      <c r="R41" s="88"/>
      <c r="S41" s="88"/>
      <c r="T41" s="46"/>
      <c r="U41" s="46"/>
      <c r="V41" s="46"/>
      <c r="W41" s="46"/>
      <c r="X41" s="46"/>
      <c r="Y41" s="46"/>
    </row>
    <row r="42" spans="1:25" ht="22.2">
      <c r="A42" s="87" t="s">
        <v>19</v>
      </c>
      <c r="B42" s="87"/>
      <c r="C42" s="87"/>
      <c r="D42" s="87"/>
      <c r="E42" s="87"/>
      <c r="F42" s="87"/>
      <c r="G42" s="87"/>
      <c r="H42" s="87"/>
      <c r="I42" s="87"/>
      <c r="J42" s="87"/>
      <c r="K42" s="87"/>
      <c r="L42" s="87"/>
      <c r="M42" s="87"/>
      <c r="N42" s="87"/>
      <c r="O42" s="87"/>
      <c r="P42" s="87"/>
      <c r="Q42" s="87"/>
      <c r="R42" s="87"/>
      <c r="S42" s="87"/>
      <c r="T42" s="81" t="s">
        <v>41</v>
      </c>
      <c r="U42" s="82"/>
      <c r="V42" s="82"/>
      <c r="W42" s="82"/>
      <c r="X42" s="82"/>
      <c r="Y42" s="83"/>
    </row>
    <row r="43" spans="1:25" ht="19.8">
      <c r="A43" s="46"/>
      <c r="B43" s="90"/>
      <c r="C43" s="90"/>
      <c r="D43" s="90"/>
      <c r="E43" s="90"/>
      <c r="F43" s="90"/>
      <c r="G43" s="90"/>
      <c r="H43" s="90"/>
      <c r="I43" s="46"/>
      <c r="J43" s="46"/>
      <c r="K43" s="46"/>
      <c r="L43" s="46"/>
      <c r="M43" s="46"/>
      <c r="N43" s="46"/>
      <c r="O43" s="46"/>
      <c r="P43" s="46"/>
      <c r="Q43" s="46"/>
      <c r="R43" s="46"/>
      <c r="T43" s="84" t="s">
        <v>23</v>
      </c>
      <c r="U43" s="85"/>
      <c r="V43" s="85"/>
      <c r="W43" s="85"/>
      <c r="X43" s="85"/>
      <c r="Y43" s="86"/>
    </row>
    <row r="44" spans="1:25">
      <c r="A44" s="46"/>
      <c r="B44" s="46"/>
      <c r="C44" s="46"/>
      <c r="D44" s="46"/>
      <c r="E44" s="46"/>
      <c r="F44" s="46"/>
      <c r="G44" s="46"/>
      <c r="H44" s="46"/>
      <c r="I44" s="46"/>
      <c r="J44" s="46"/>
      <c r="K44" s="46"/>
      <c r="L44" s="46"/>
      <c r="M44" s="46"/>
      <c r="N44" s="46"/>
      <c r="O44" s="46"/>
      <c r="P44" s="46"/>
      <c r="Q44" s="46"/>
      <c r="R44" s="46"/>
      <c r="T44" s="131" t="s">
        <v>24</v>
      </c>
      <c r="U44" s="132"/>
      <c r="V44" s="132"/>
      <c r="W44" s="132"/>
      <c r="X44" s="132"/>
      <c r="Y44" s="133"/>
    </row>
    <row r="45" spans="1:25">
      <c r="A45" s="46"/>
      <c r="B45" s="46"/>
      <c r="C45" s="46"/>
      <c r="D45" s="46"/>
      <c r="E45" s="46"/>
      <c r="F45" s="46"/>
      <c r="G45" s="46"/>
      <c r="H45" s="46"/>
      <c r="I45" s="46"/>
      <c r="J45" s="46"/>
      <c r="K45" s="46"/>
      <c r="L45" s="46"/>
      <c r="M45" s="46"/>
      <c r="N45" s="46"/>
      <c r="O45" s="46"/>
      <c r="P45" s="46"/>
      <c r="Q45" s="46"/>
      <c r="R45" s="46"/>
      <c r="Y45" s="46"/>
    </row>
    <row r="46" spans="1:25">
      <c r="A46" s="46"/>
      <c r="B46" s="46"/>
      <c r="C46" s="46"/>
      <c r="D46" s="46"/>
      <c r="E46" s="46"/>
      <c r="F46" s="46"/>
      <c r="G46" s="46"/>
      <c r="H46" s="46"/>
      <c r="I46" s="46"/>
      <c r="J46" s="46"/>
      <c r="K46" s="46"/>
      <c r="L46" s="46"/>
      <c r="M46" s="46"/>
      <c r="N46" s="46"/>
      <c r="O46" s="46"/>
      <c r="P46" s="46"/>
      <c r="Q46" s="46"/>
      <c r="R46" s="46"/>
      <c r="S46" s="46"/>
      <c r="T46" s="46"/>
      <c r="U46" s="46"/>
      <c r="V46" s="46"/>
      <c r="W46" s="46"/>
      <c r="X46" s="46"/>
      <c r="Y46" s="46"/>
    </row>
    <row r="47" spans="1:25">
      <c r="A47" s="46"/>
      <c r="B47" s="46"/>
      <c r="C47" s="46"/>
      <c r="D47" s="46"/>
      <c r="E47" s="46"/>
      <c r="F47" s="46"/>
      <c r="G47" s="46"/>
      <c r="H47" s="46"/>
      <c r="I47" s="46"/>
      <c r="J47" s="46"/>
      <c r="K47" s="46"/>
      <c r="L47" s="46"/>
      <c r="M47" s="46"/>
      <c r="N47" s="46"/>
      <c r="O47" s="46"/>
      <c r="P47" s="46"/>
      <c r="Q47" s="46"/>
      <c r="R47" s="46"/>
      <c r="S47" s="46"/>
      <c r="T47" s="46"/>
      <c r="U47" s="46"/>
      <c r="V47" s="46"/>
      <c r="W47" s="46"/>
      <c r="X47" s="46"/>
      <c r="Y47" s="46"/>
    </row>
    <row r="48" spans="1:25">
      <c r="A48" s="46"/>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1:25">
      <c r="A49" s="46"/>
      <c r="B49" s="46"/>
      <c r="C49" s="46"/>
      <c r="D49" s="46"/>
      <c r="E49" s="46"/>
      <c r="F49" s="46"/>
      <c r="G49" s="46"/>
      <c r="H49" s="46"/>
      <c r="I49" s="46"/>
      <c r="J49" s="46"/>
      <c r="K49" s="46"/>
      <c r="L49" s="46"/>
      <c r="M49" s="46"/>
      <c r="N49" s="46"/>
      <c r="O49" s="46"/>
      <c r="P49" s="46"/>
      <c r="Q49" s="46"/>
      <c r="R49" s="46"/>
      <c r="S49" s="46"/>
      <c r="T49" s="46"/>
      <c r="U49" s="46"/>
      <c r="V49" s="46"/>
      <c r="W49" s="46"/>
      <c r="X49" s="46"/>
      <c r="Y49" s="46"/>
    </row>
    <row r="50" spans="1:25">
      <c r="A50" s="46"/>
      <c r="B50" s="46"/>
      <c r="C50" s="46"/>
      <c r="D50" s="46"/>
      <c r="E50" s="46"/>
      <c r="F50" s="46"/>
      <c r="G50" s="46"/>
      <c r="H50" s="46"/>
      <c r="I50" s="46"/>
      <c r="J50" s="46"/>
      <c r="K50" s="46"/>
      <c r="L50" s="46"/>
      <c r="M50" s="46"/>
      <c r="N50" s="46"/>
      <c r="O50" s="46"/>
      <c r="P50" s="46"/>
      <c r="Q50" s="46"/>
      <c r="R50" s="46"/>
      <c r="S50" s="46"/>
      <c r="T50" s="46"/>
      <c r="U50" s="46"/>
      <c r="V50" s="46"/>
      <c r="W50" s="46"/>
      <c r="X50" s="46"/>
      <c r="Y50" s="46"/>
    </row>
    <row r="51" spans="1:25">
      <c r="A51" s="46"/>
      <c r="B51" s="46"/>
      <c r="C51" s="46"/>
      <c r="D51" s="46"/>
      <c r="E51" s="46"/>
      <c r="F51" s="46"/>
      <c r="G51" s="46"/>
      <c r="H51" s="46"/>
      <c r="I51" s="46"/>
      <c r="J51" s="46"/>
      <c r="K51" s="46"/>
      <c r="L51" s="46"/>
      <c r="M51" s="46"/>
      <c r="N51" s="46"/>
      <c r="O51" s="46"/>
      <c r="P51" s="46"/>
      <c r="Q51" s="46"/>
      <c r="R51" s="46"/>
      <c r="S51" s="46"/>
      <c r="T51" s="46"/>
      <c r="U51" s="46"/>
      <c r="V51" s="46"/>
      <c r="W51" s="46"/>
      <c r="X51" s="46"/>
      <c r="Y51" s="46"/>
    </row>
  </sheetData>
  <mergeCells count="38">
    <mergeCell ref="M13:N13"/>
    <mergeCell ref="C9:P9"/>
    <mergeCell ref="O14:Y14"/>
    <mergeCell ref="M14:N14"/>
    <mergeCell ref="A11:K11"/>
    <mergeCell ref="A12:K12"/>
    <mergeCell ref="A13:K13"/>
    <mergeCell ref="A14:K14"/>
    <mergeCell ref="B2:U7"/>
    <mergeCell ref="W1:Y1"/>
    <mergeCell ref="T44:Y44"/>
    <mergeCell ref="M15:N15"/>
    <mergeCell ref="O15:Y15"/>
    <mergeCell ref="A15:K15"/>
    <mergeCell ref="O12:Y12"/>
    <mergeCell ref="O13:Y13"/>
    <mergeCell ref="M12:N12"/>
    <mergeCell ref="V25:Y25"/>
    <mergeCell ref="B25:E26"/>
    <mergeCell ref="N26:Q26"/>
    <mergeCell ref="O17:Y17"/>
    <mergeCell ref="O18:Y18"/>
    <mergeCell ref="A16:K16"/>
    <mergeCell ref="A17:K17"/>
    <mergeCell ref="C21:R21"/>
    <mergeCell ref="V26:Y26"/>
    <mergeCell ref="R26:U26"/>
    <mergeCell ref="A36:S36"/>
    <mergeCell ref="A37:S37"/>
    <mergeCell ref="F25:U25"/>
    <mergeCell ref="F26:I26"/>
    <mergeCell ref="J26:M26"/>
    <mergeCell ref="A25:A27"/>
    <mergeCell ref="A38:S38"/>
    <mergeCell ref="E39:K39"/>
    <mergeCell ref="E40:K40"/>
    <mergeCell ref="E41:K41"/>
    <mergeCell ref="A35:S35"/>
  </mergeCells>
  <phoneticPr fontId="1"/>
  <printOptions horizontalCentered="1" verticalCentered="1"/>
  <pageMargins left="0.23622047244094491" right="0.23622047244094491" top="0.74803149606299213" bottom="0.74803149606299213" header="0.31496062992125984" footer="0.31496062992125984"/>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sqref="A1:XFD1048576"/>
    </sheetView>
  </sheetViews>
  <sheetFormatPr defaultRowHeight="18"/>
  <cols>
    <col min="1" max="1" width="4.296875" style="39" customWidth="1"/>
    <col min="2" max="2" width="18.69921875" style="4" customWidth="1"/>
    <col min="3" max="11" width="4.796875" style="39" customWidth="1"/>
    <col min="12" max="17" width="4.796875" style="4" customWidth="1"/>
    <col min="18" max="256" width="8.796875" style="4"/>
    <col min="257" max="257" width="4.296875" style="4" customWidth="1"/>
    <col min="258" max="258" width="18.69921875" style="4" customWidth="1"/>
    <col min="259" max="273" width="4.796875" style="4" customWidth="1"/>
    <col min="274" max="512" width="8.796875" style="4"/>
    <col min="513" max="513" width="4.296875" style="4" customWidth="1"/>
    <col min="514" max="514" width="18.69921875" style="4" customWidth="1"/>
    <col min="515" max="529" width="4.796875" style="4" customWidth="1"/>
    <col min="530" max="768" width="8.796875" style="4"/>
    <col min="769" max="769" width="4.296875" style="4" customWidth="1"/>
    <col min="770" max="770" width="18.69921875" style="4" customWidth="1"/>
    <col min="771" max="785" width="4.796875" style="4" customWidth="1"/>
    <col min="786" max="1024" width="8.796875" style="4"/>
    <col min="1025" max="1025" width="4.296875" style="4" customWidth="1"/>
    <col min="1026" max="1026" width="18.69921875" style="4" customWidth="1"/>
    <col min="1027" max="1041" width="4.796875" style="4" customWidth="1"/>
    <col min="1042" max="1280" width="8.796875" style="4"/>
    <col min="1281" max="1281" width="4.296875" style="4" customWidth="1"/>
    <col min="1282" max="1282" width="18.69921875" style="4" customWidth="1"/>
    <col min="1283" max="1297" width="4.796875" style="4" customWidth="1"/>
    <col min="1298" max="1536" width="8.796875" style="4"/>
    <col min="1537" max="1537" width="4.296875" style="4" customWidth="1"/>
    <col min="1538" max="1538" width="18.69921875" style="4" customWidth="1"/>
    <col min="1539" max="1553" width="4.796875" style="4" customWidth="1"/>
    <col min="1554" max="1792" width="8.796875" style="4"/>
    <col min="1793" max="1793" width="4.296875" style="4" customWidth="1"/>
    <col min="1794" max="1794" width="18.69921875" style="4" customWidth="1"/>
    <col min="1795" max="1809" width="4.796875" style="4" customWidth="1"/>
    <col min="1810" max="2048" width="8.796875" style="4"/>
    <col min="2049" max="2049" width="4.296875" style="4" customWidth="1"/>
    <col min="2050" max="2050" width="18.69921875" style="4" customWidth="1"/>
    <col min="2051" max="2065" width="4.796875" style="4" customWidth="1"/>
    <col min="2066" max="2304" width="8.796875" style="4"/>
    <col min="2305" max="2305" width="4.296875" style="4" customWidth="1"/>
    <col min="2306" max="2306" width="18.69921875" style="4" customWidth="1"/>
    <col min="2307" max="2321" width="4.796875" style="4" customWidth="1"/>
    <col min="2322" max="2560" width="8.796875" style="4"/>
    <col min="2561" max="2561" width="4.296875" style="4" customWidth="1"/>
    <col min="2562" max="2562" width="18.69921875" style="4" customWidth="1"/>
    <col min="2563" max="2577" width="4.796875" style="4" customWidth="1"/>
    <col min="2578" max="2816" width="8.796875" style="4"/>
    <col min="2817" max="2817" width="4.296875" style="4" customWidth="1"/>
    <col min="2818" max="2818" width="18.69921875" style="4" customWidth="1"/>
    <col min="2819" max="2833" width="4.796875" style="4" customWidth="1"/>
    <col min="2834" max="3072" width="8.796875" style="4"/>
    <col min="3073" max="3073" width="4.296875" style="4" customWidth="1"/>
    <col min="3074" max="3074" width="18.69921875" style="4" customWidth="1"/>
    <col min="3075" max="3089" width="4.796875" style="4" customWidth="1"/>
    <col min="3090" max="3328" width="8.796875" style="4"/>
    <col min="3329" max="3329" width="4.296875" style="4" customWidth="1"/>
    <col min="3330" max="3330" width="18.69921875" style="4" customWidth="1"/>
    <col min="3331" max="3345" width="4.796875" style="4" customWidth="1"/>
    <col min="3346" max="3584" width="8.796875" style="4"/>
    <col min="3585" max="3585" width="4.296875" style="4" customWidth="1"/>
    <col min="3586" max="3586" width="18.69921875" style="4" customWidth="1"/>
    <col min="3587" max="3601" width="4.796875" style="4" customWidth="1"/>
    <col min="3602" max="3840" width="8.796875" style="4"/>
    <col min="3841" max="3841" width="4.296875" style="4" customWidth="1"/>
    <col min="3842" max="3842" width="18.69921875" style="4" customWidth="1"/>
    <col min="3843" max="3857" width="4.796875" style="4" customWidth="1"/>
    <col min="3858" max="4096" width="8.796875" style="4"/>
    <col min="4097" max="4097" width="4.296875" style="4" customWidth="1"/>
    <col min="4098" max="4098" width="18.69921875" style="4" customWidth="1"/>
    <col min="4099" max="4113" width="4.796875" style="4" customWidth="1"/>
    <col min="4114" max="4352" width="8.796875" style="4"/>
    <col min="4353" max="4353" width="4.296875" style="4" customWidth="1"/>
    <col min="4354" max="4354" width="18.69921875" style="4" customWidth="1"/>
    <col min="4355" max="4369" width="4.796875" style="4" customWidth="1"/>
    <col min="4370" max="4608" width="8.796875" style="4"/>
    <col min="4609" max="4609" width="4.296875" style="4" customWidth="1"/>
    <col min="4610" max="4610" width="18.69921875" style="4" customWidth="1"/>
    <col min="4611" max="4625" width="4.796875" style="4" customWidth="1"/>
    <col min="4626" max="4864" width="8.796875" style="4"/>
    <col min="4865" max="4865" width="4.296875" style="4" customWidth="1"/>
    <col min="4866" max="4866" width="18.69921875" style="4" customWidth="1"/>
    <col min="4867" max="4881" width="4.796875" style="4" customWidth="1"/>
    <col min="4882" max="5120" width="8.796875" style="4"/>
    <col min="5121" max="5121" width="4.296875" style="4" customWidth="1"/>
    <col min="5122" max="5122" width="18.69921875" style="4" customWidth="1"/>
    <col min="5123" max="5137" width="4.796875" style="4" customWidth="1"/>
    <col min="5138" max="5376" width="8.796875" style="4"/>
    <col min="5377" max="5377" width="4.296875" style="4" customWidth="1"/>
    <col min="5378" max="5378" width="18.69921875" style="4" customWidth="1"/>
    <col min="5379" max="5393" width="4.796875" style="4" customWidth="1"/>
    <col min="5394" max="5632" width="8.796875" style="4"/>
    <col min="5633" max="5633" width="4.296875" style="4" customWidth="1"/>
    <col min="5634" max="5634" width="18.69921875" style="4" customWidth="1"/>
    <col min="5635" max="5649" width="4.796875" style="4" customWidth="1"/>
    <col min="5650" max="5888" width="8.796875" style="4"/>
    <col min="5889" max="5889" width="4.296875" style="4" customWidth="1"/>
    <col min="5890" max="5890" width="18.69921875" style="4" customWidth="1"/>
    <col min="5891" max="5905" width="4.796875" style="4" customWidth="1"/>
    <col min="5906" max="6144" width="8.796875" style="4"/>
    <col min="6145" max="6145" width="4.296875" style="4" customWidth="1"/>
    <col min="6146" max="6146" width="18.69921875" style="4" customWidth="1"/>
    <col min="6147" max="6161" width="4.796875" style="4" customWidth="1"/>
    <col min="6162" max="6400" width="8.796875" style="4"/>
    <col min="6401" max="6401" width="4.296875" style="4" customWidth="1"/>
    <col min="6402" max="6402" width="18.69921875" style="4" customWidth="1"/>
    <col min="6403" max="6417" width="4.796875" style="4" customWidth="1"/>
    <col min="6418" max="6656" width="8.796875" style="4"/>
    <col min="6657" max="6657" width="4.296875" style="4" customWidth="1"/>
    <col min="6658" max="6658" width="18.69921875" style="4" customWidth="1"/>
    <col min="6659" max="6673" width="4.796875" style="4" customWidth="1"/>
    <col min="6674" max="6912" width="8.796875" style="4"/>
    <col min="6913" max="6913" width="4.296875" style="4" customWidth="1"/>
    <col min="6914" max="6914" width="18.69921875" style="4" customWidth="1"/>
    <col min="6915" max="6929" width="4.796875" style="4" customWidth="1"/>
    <col min="6930" max="7168" width="8.796875" style="4"/>
    <col min="7169" max="7169" width="4.296875" style="4" customWidth="1"/>
    <col min="7170" max="7170" width="18.69921875" style="4" customWidth="1"/>
    <col min="7171" max="7185" width="4.796875" style="4" customWidth="1"/>
    <col min="7186" max="7424" width="8.796875" style="4"/>
    <col min="7425" max="7425" width="4.296875" style="4" customWidth="1"/>
    <col min="7426" max="7426" width="18.69921875" style="4" customWidth="1"/>
    <col min="7427" max="7441" width="4.796875" style="4" customWidth="1"/>
    <col min="7442" max="7680" width="8.796875" style="4"/>
    <col min="7681" max="7681" width="4.296875" style="4" customWidth="1"/>
    <col min="7682" max="7682" width="18.69921875" style="4" customWidth="1"/>
    <col min="7683" max="7697" width="4.796875" style="4" customWidth="1"/>
    <col min="7698" max="7936" width="8.796875" style="4"/>
    <col min="7937" max="7937" width="4.296875" style="4" customWidth="1"/>
    <col min="7938" max="7938" width="18.69921875" style="4" customWidth="1"/>
    <col min="7939" max="7953" width="4.796875" style="4" customWidth="1"/>
    <col min="7954" max="8192" width="8.796875" style="4"/>
    <col min="8193" max="8193" width="4.296875" style="4" customWidth="1"/>
    <col min="8194" max="8194" width="18.69921875" style="4" customWidth="1"/>
    <col min="8195" max="8209" width="4.796875" style="4" customWidth="1"/>
    <col min="8210" max="8448" width="8.796875" style="4"/>
    <col min="8449" max="8449" width="4.296875" style="4" customWidth="1"/>
    <col min="8450" max="8450" width="18.69921875" style="4" customWidth="1"/>
    <col min="8451" max="8465" width="4.796875" style="4" customWidth="1"/>
    <col min="8466" max="8704" width="8.796875" style="4"/>
    <col min="8705" max="8705" width="4.296875" style="4" customWidth="1"/>
    <col min="8706" max="8706" width="18.69921875" style="4" customWidth="1"/>
    <col min="8707" max="8721" width="4.796875" style="4" customWidth="1"/>
    <col min="8722" max="8960" width="8.796875" style="4"/>
    <col min="8961" max="8961" width="4.296875" style="4" customWidth="1"/>
    <col min="8962" max="8962" width="18.69921875" style="4" customWidth="1"/>
    <col min="8963" max="8977" width="4.796875" style="4" customWidth="1"/>
    <col min="8978" max="9216" width="8.796875" style="4"/>
    <col min="9217" max="9217" width="4.296875" style="4" customWidth="1"/>
    <col min="9218" max="9218" width="18.69921875" style="4" customWidth="1"/>
    <col min="9219" max="9233" width="4.796875" style="4" customWidth="1"/>
    <col min="9234" max="9472" width="8.796875" style="4"/>
    <col min="9473" max="9473" width="4.296875" style="4" customWidth="1"/>
    <col min="9474" max="9474" width="18.69921875" style="4" customWidth="1"/>
    <col min="9475" max="9489" width="4.796875" style="4" customWidth="1"/>
    <col min="9490" max="9728" width="8.796875" style="4"/>
    <col min="9729" max="9729" width="4.296875" style="4" customWidth="1"/>
    <col min="9730" max="9730" width="18.69921875" style="4" customWidth="1"/>
    <col min="9731" max="9745" width="4.796875" style="4" customWidth="1"/>
    <col min="9746" max="9984" width="8.796875" style="4"/>
    <col min="9985" max="9985" width="4.296875" style="4" customWidth="1"/>
    <col min="9986" max="9986" width="18.69921875" style="4" customWidth="1"/>
    <col min="9987" max="10001" width="4.796875" style="4" customWidth="1"/>
    <col min="10002" max="10240" width="8.796875" style="4"/>
    <col min="10241" max="10241" width="4.296875" style="4" customWidth="1"/>
    <col min="10242" max="10242" width="18.69921875" style="4" customWidth="1"/>
    <col min="10243" max="10257" width="4.796875" style="4" customWidth="1"/>
    <col min="10258" max="10496" width="8.796875" style="4"/>
    <col min="10497" max="10497" width="4.296875" style="4" customWidth="1"/>
    <col min="10498" max="10498" width="18.69921875" style="4" customWidth="1"/>
    <col min="10499" max="10513" width="4.796875" style="4" customWidth="1"/>
    <col min="10514" max="10752" width="8.796875" style="4"/>
    <col min="10753" max="10753" width="4.296875" style="4" customWidth="1"/>
    <col min="10754" max="10754" width="18.69921875" style="4" customWidth="1"/>
    <col min="10755" max="10769" width="4.796875" style="4" customWidth="1"/>
    <col min="10770" max="11008" width="8.796875" style="4"/>
    <col min="11009" max="11009" width="4.296875" style="4" customWidth="1"/>
    <col min="11010" max="11010" width="18.69921875" style="4" customWidth="1"/>
    <col min="11011" max="11025" width="4.796875" style="4" customWidth="1"/>
    <col min="11026" max="11264" width="8.796875" style="4"/>
    <col min="11265" max="11265" width="4.296875" style="4" customWidth="1"/>
    <col min="11266" max="11266" width="18.69921875" style="4" customWidth="1"/>
    <col min="11267" max="11281" width="4.796875" style="4" customWidth="1"/>
    <col min="11282" max="11520" width="8.796875" style="4"/>
    <col min="11521" max="11521" width="4.296875" style="4" customWidth="1"/>
    <col min="11522" max="11522" width="18.69921875" style="4" customWidth="1"/>
    <col min="11523" max="11537" width="4.796875" style="4" customWidth="1"/>
    <col min="11538" max="11776" width="8.796875" style="4"/>
    <col min="11777" max="11777" width="4.296875" style="4" customWidth="1"/>
    <col min="11778" max="11778" width="18.69921875" style="4" customWidth="1"/>
    <col min="11779" max="11793" width="4.796875" style="4" customWidth="1"/>
    <col min="11794" max="12032" width="8.796875" style="4"/>
    <col min="12033" max="12033" width="4.296875" style="4" customWidth="1"/>
    <col min="12034" max="12034" width="18.69921875" style="4" customWidth="1"/>
    <col min="12035" max="12049" width="4.796875" style="4" customWidth="1"/>
    <col min="12050" max="12288" width="8.796875" style="4"/>
    <col min="12289" max="12289" width="4.296875" style="4" customWidth="1"/>
    <col min="12290" max="12290" width="18.69921875" style="4" customWidth="1"/>
    <col min="12291" max="12305" width="4.796875" style="4" customWidth="1"/>
    <col min="12306" max="12544" width="8.796875" style="4"/>
    <col min="12545" max="12545" width="4.296875" style="4" customWidth="1"/>
    <col min="12546" max="12546" width="18.69921875" style="4" customWidth="1"/>
    <col min="12547" max="12561" width="4.796875" style="4" customWidth="1"/>
    <col min="12562" max="12800" width="8.796875" style="4"/>
    <col min="12801" max="12801" width="4.296875" style="4" customWidth="1"/>
    <col min="12802" max="12802" width="18.69921875" style="4" customWidth="1"/>
    <col min="12803" max="12817" width="4.796875" style="4" customWidth="1"/>
    <col min="12818" max="13056" width="8.796875" style="4"/>
    <col min="13057" max="13057" width="4.296875" style="4" customWidth="1"/>
    <col min="13058" max="13058" width="18.69921875" style="4" customWidth="1"/>
    <col min="13059" max="13073" width="4.796875" style="4" customWidth="1"/>
    <col min="13074" max="13312" width="8.796875" style="4"/>
    <col min="13313" max="13313" width="4.296875" style="4" customWidth="1"/>
    <col min="13314" max="13314" width="18.69921875" style="4" customWidth="1"/>
    <col min="13315" max="13329" width="4.796875" style="4" customWidth="1"/>
    <col min="13330" max="13568" width="8.796875" style="4"/>
    <col min="13569" max="13569" width="4.296875" style="4" customWidth="1"/>
    <col min="13570" max="13570" width="18.69921875" style="4" customWidth="1"/>
    <col min="13571" max="13585" width="4.796875" style="4" customWidth="1"/>
    <col min="13586" max="13824" width="8.796875" style="4"/>
    <col min="13825" max="13825" width="4.296875" style="4" customWidth="1"/>
    <col min="13826" max="13826" width="18.69921875" style="4" customWidth="1"/>
    <col min="13827" max="13841" width="4.796875" style="4" customWidth="1"/>
    <col min="13842" max="14080" width="8.796875" style="4"/>
    <col min="14081" max="14081" width="4.296875" style="4" customWidth="1"/>
    <col min="14082" max="14082" width="18.69921875" style="4" customWidth="1"/>
    <col min="14083" max="14097" width="4.796875" style="4" customWidth="1"/>
    <col min="14098" max="14336" width="8.796875" style="4"/>
    <col min="14337" max="14337" width="4.296875" style="4" customWidth="1"/>
    <col min="14338" max="14338" width="18.69921875" style="4" customWidth="1"/>
    <col min="14339" max="14353" width="4.796875" style="4" customWidth="1"/>
    <col min="14354" max="14592" width="8.796875" style="4"/>
    <col min="14593" max="14593" width="4.296875" style="4" customWidth="1"/>
    <col min="14594" max="14594" width="18.69921875" style="4" customWidth="1"/>
    <col min="14595" max="14609" width="4.796875" style="4" customWidth="1"/>
    <col min="14610" max="14848" width="8.796875" style="4"/>
    <col min="14849" max="14849" width="4.296875" style="4" customWidth="1"/>
    <col min="14850" max="14850" width="18.69921875" style="4" customWidth="1"/>
    <col min="14851" max="14865" width="4.796875" style="4" customWidth="1"/>
    <col min="14866" max="15104" width="8.796875" style="4"/>
    <col min="15105" max="15105" width="4.296875" style="4" customWidth="1"/>
    <col min="15106" max="15106" width="18.69921875" style="4" customWidth="1"/>
    <col min="15107" max="15121" width="4.796875" style="4" customWidth="1"/>
    <col min="15122" max="15360" width="8.796875" style="4"/>
    <col min="15361" max="15361" width="4.296875" style="4" customWidth="1"/>
    <col min="15362" max="15362" width="18.69921875" style="4" customWidth="1"/>
    <col min="15363" max="15377" width="4.796875" style="4" customWidth="1"/>
    <col min="15378" max="15616" width="8.796875" style="4"/>
    <col min="15617" max="15617" width="4.296875" style="4" customWidth="1"/>
    <col min="15618" max="15618" width="18.69921875" style="4" customWidth="1"/>
    <col min="15619" max="15633" width="4.796875" style="4" customWidth="1"/>
    <col min="15634" max="15872" width="8.796875" style="4"/>
    <col min="15873" max="15873" width="4.296875" style="4" customWidth="1"/>
    <col min="15874" max="15874" width="18.69921875" style="4" customWidth="1"/>
    <col min="15875" max="15889" width="4.796875" style="4" customWidth="1"/>
    <col min="15890" max="16128" width="8.796875" style="4"/>
    <col min="16129" max="16129" width="4.296875" style="4" customWidth="1"/>
    <col min="16130" max="16130" width="18.69921875" style="4" customWidth="1"/>
    <col min="16131" max="16145" width="4.796875" style="4" customWidth="1"/>
    <col min="16146" max="16384" width="8.796875" style="4"/>
  </cols>
  <sheetData>
    <row r="1" spans="1:17" ht="42.6" customHeight="1">
      <c r="A1" s="158" t="s">
        <v>26</v>
      </c>
      <c r="B1" s="158"/>
      <c r="C1" s="158"/>
      <c r="D1" s="158"/>
      <c r="E1" s="158"/>
      <c r="F1" s="158"/>
      <c r="G1" s="158"/>
      <c r="H1" s="158" t="s">
        <v>27</v>
      </c>
      <c r="I1" s="158"/>
      <c r="J1" s="158"/>
      <c r="K1" s="158"/>
      <c r="L1" s="158"/>
      <c r="M1" s="158"/>
      <c r="N1" s="158"/>
      <c r="O1" s="158"/>
      <c r="P1" s="158"/>
      <c r="Q1" s="158"/>
    </row>
    <row r="2" spans="1:17" ht="22.2" customHeight="1" thickBot="1">
      <c r="A2" s="159"/>
      <c r="B2" s="159"/>
      <c r="C2" s="159"/>
      <c r="D2" s="159"/>
      <c r="E2" s="159"/>
      <c r="F2" s="159"/>
      <c r="G2" s="159"/>
      <c r="H2" s="159"/>
      <c r="I2" s="159"/>
      <c r="J2" s="159"/>
      <c r="K2" s="159"/>
      <c r="L2" s="159"/>
      <c r="M2" s="159"/>
      <c r="N2" s="159"/>
      <c r="O2" s="159"/>
      <c r="P2" s="159"/>
      <c r="Q2" s="159"/>
    </row>
    <row r="3" spans="1:17" ht="108" customHeight="1" thickBot="1">
      <c r="A3" s="160" t="s">
        <v>55</v>
      </c>
      <c r="B3" s="161"/>
      <c r="C3" s="161"/>
      <c r="D3" s="161"/>
      <c r="E3" s="161"/>
      <c r="F3" s="161"/>
      <c r="G3" s="161"/>
      <c r="H3" s="161"/>
      <c r="I3" s="161"/>
      <c r="J3" s="161"/>
      <c r="K3" s="161"/>
      <c r="L3" s="161"/>
      <c r="M3" s="161"/>
      <c r="N3" s="161"/>
      <c r="O3" s="161"/>
      <c r="P3" s="161"/>
      <c r="Q3" s="161"/>
    </row>
    <row r="4" spans="1:17" ht="18.600000000000001" customHeight="1">
      <c r="A4" s="162"/>
      <c r="B4" s="5" t="s">
        <v>28</v>
      </c>
      <c r="C4" s="164">
        <v>42826</v>
      </c>
      <c r="D4" s="164"/>
      <c r="E4" s="164"/>
      <c r="F4" s="164">
        <v>42827</v>
      </c>
      <c r="G4" s="164"/>
      <c r="H4" s="164"/>
      <c r="I4" s="164">
        <v>42828</v>
      </c>
      <c r="J4" s="164"/>
      <c r="K4" s="164"/>
      <c r="L4" s="164">
        <v>42829</v>
      </c>
      <c r="M4" s="164"/>
      <c r="N4" s="164"/>
      <c r="O4" s="164">
        <v>42830</v>
      </c>
      <c r="P4" s="164"/>
      <c r="Q4" s="165"/>
    </row>
    <row r="5" spans="1:17" ht="18.600000000000001" customHeight="1" thickBot="1">
      <c r="A5" s="163"/>
      <c r="B5" s="6" t="s">
        <v>29</v>
      </c>
      <c r="C5" s="7" t="s">
        <v>30</v>
      </c>
      <c r="D5" s="7" t="s">
        <v>31</v>
      </c>
      <c r="E5" s="7" t="s">
        <v>32</v>
      </c>
      <c r="F5" s="7" t="s">
        <v>30</v>
      </c>
      <c r="G5" s="7" t="s">
        <v>31</v>
      </c>
      <c r="H5" s="7" t="s">
        <v>32</v>
      </c>
      <c r="I5" s="7" t="s">
        <v>30</v>
      </c>
      <c r="J5" s="7" t="s">
        <v>31</v>
      </c>
      <c r="K5" s="7" t="s">
        <v>32</v>
      </c>
      <c r="L5" s="7" t="s">
        <v>30</v>
      </c>
      <c r="M5" s="7" t="s">
        <v>31</v>
      </c>
      <c r="N5" s="7" t="s">
        <v>32</v>
      </c>
      <c r="O5" s="7" t="s">
        <v>30</v>
      </c>
      <c r="P5" s="7" t="s">
        <v>31</v>
      </c>
      <c r="Q5" s="8" t="s">
        <v>32</v>
      </c>
    </row>
    <row r="6" spans="1:17" s="13" customFormat="1" ht="30.6" customHeight="1" thickTop="1">
      <c r="A6" s="9">
        <v>1</v>
      </c>
      <c r="B6" s="10" t="s">
        <v>33</v>
      </c>
      <c r="C6" s="11" t="s">
        <v>57</v>
      </c>
      <c r="D6" s="11" t="s">
        <v>57</v>
      </c>
      <c r="E6" s="11" t="s">
        <v>60</v>
      </c>
      <c r="F6" s="11"/>
      <c r="G6" s="11" t="s">
        <v>40</v>
      </c>
      <c r="H6" s="11">
        <v>1</v>
      </c>
      <c r="I6" s="11">
        <v>1</v>
      </c>
      <c r="J6" s="11" t="s">
        <v>53</v>
      </c>
      <c r="K6" s="11">
        <v>1</v>
      </c>
      <c r="L6" s="11">
        <v>0</v>
      </c>
      <c r="M6" s="11">
        <v>1</v>
      </c>
      <c r="N6" s="11">
        <v>1</v>
      </c>
      <c r="O6" s="11">
        <v>1</v>
      </c>
      <c r="P6" s="11">
        <v>0</v>
      </c>
      <c r="Q6" s="12"/>
    </row>
    <row r="7" spans="1:17" s="13" customFormat="1" ht="30.6" customHeight="1">
      <c r="A7" s="14">
        <v>2</v>
      </c>
      <c r="B7" s="15" t="s">
        <v>34</v>
      </c>
      <c r="C7" s="16" t="s">
        <v>51</v>
      </c>
      <c r="D7" s="16" t="s">
        <v>51</v>
      </c>
      <c r="E7" s="16" t="s">
        <v>61</v>
      </c>
      <c r="F7" s="16">
        <v>1</v>
      </c>
      <c r="G7" s="16"/>
      <c r="H7" s="16">
        <v>1</v>
      </c>
      <c r="I7" s="16">
        <v>1</v>
      </c>
      <c r="J7" s="16">
        <v>1</v>
      </c>
      <c r="K7" s="16">
        <v>1</v>
      </c>
      <c r="L7" s="16">
        <v>1</v>
      </c>
      <c r="M7" s="16">
        <v>0</v>
      </c>
      <c r="N7" s="16">
        <v>1</v>
      </c>
      <c r="O7" s="16">
        <v>1</v>
      </c>
      <c r="P7" s="16">
        <v>1</v>
      </c>
      <c r="Q7" s="17"/>
    </row>
    <row r="8" spans="1:17" s="13" customFormat="1" ht="30.6" customHeight="1">
      <c r="A8" s="18">
        <v>3</v>
      </c>
      <c r="B8" s="19" t="s">
        <v>35</v>
      </c>
      <c r="C8" s="20"/>
      <c r="D8" s="20" t="s">
        <v>51</v>
      </c>
      <c r="E8" s="20"/>
      <c r="F8" s="20">
        <v>1</v>
      </c>
      <c r="G8" s="20">
        <v>1</v>
      </c>
      <c r="H8" s="20">
        <v>1</v>
      </c>
      <c r="I8" s="20">
        <v>1</v>
      </c>
      <c r="J8" s="20" t="s">
        <v>36</v>
      </c>
      <c r="K8" s="20">
        <v>1</v>
      </c>
      <c r="L8" s="20">
        <v>1</v>
      </c>
      <c r="M8" s="20">
        <v>1</v>
      </c>
      <c r="N8" s="20" t="s">
        <v>54</v>
      </c>
      <c r="O8" s="20">
        <v>1</v>
      </c>
      <c r="P8" s="20" t="s">
        <v>54</v>
      </c>
      <c r="Q8" s="21"/>
    </row>
    <row r="9" spans="1:17" s="13" customFormat="1" ht="30.6" customHeight="1">
      <c r="A9" s="14">
        <v>4</v>
      </c>
      <c r="B9" s="15"/>
      <c r="C9" s="16"/>
      <c r="D9" s="16"/>
      <c r="E9" s="16"/>
      <c r="F9" s="16"/>
      <c r="G9" s="16"/>
      <c r="H9" s="16"/>
      <c r="I9" s="16"/>
      <c r="J9" s="16"/>
      <c r="K9" s="16"/>
      <c r="L9" s="16"/>
      <c r="M9" s="16"/>
      <c r="N9" s="16"/>
      <c r="O9" s="16"/>
      <c r="P9" s="16"/>
      <c r="Q9" s="17"/>
    </row>
    <row r="10" spans="1:17" s="13" customFormat="1" ht="30.6" customHeight="1" thickBot="1">
      <c r="A10" s="22">
        <v>5</v>
      </c>
      <c r="B10" s="23"/>
      <c r="C10" s="24"/>
      <c r="D10" s="24"/>
      <c r="E10" s="24"/>
      <c r="F10" s="24"/>
      <c r="G10" s="24"/>
      <c r="H10" s="24"/>
      <c r="I10" s="24"/>
      <c r="J10" s="24"/>
      <c r="K10" s="24"/>
      <c r="L10" s="24"/>
      <c r="M10" s="24"/>
      <c r="N10" s="24"/>
      <c r="O10" s="24"/>
      <c r="P10" s="24"/>
      <c r="Q10" s="25"/>
    </row>
    <row r="11" spans="1:17" s="13" customFormat="1" ht="30.6" customHeight="1" thickTop="1">
      <c r="A11" s="26">
        <v>6</v>
      </c>
      <c r="B11" s="27"/>
      <c r="C11" s="28"/>
      <c r="D11" s="28"/>
      <c r="E11" s="28"/>
      <c r="F11" s="28"/>
      <c r="G11" s="28"/>
      <c r="H11" s="28"/>
      <c r="I11" s="28"/>
      <c r="J11" s="28"/>
      <c r="K11" s="28"/>
      <c r="L11" s="28"/>
      <c r="M11" s="28"/>
      <c r="N11" s="28"/>
      <c r="O11" s="28"/>
      <c r="P11" s="28"/>
      <c r="Q11" s="29"/>
    </row>
    <row r="12" spans="1:17" s="13" customFormat="1" ht="30.6" customHeight="1">
      <c r="A12" s="18">
        <v>7</v>
      </c>
      <c r="B12" s="19"/>
      <c r="C12" s="20"/>
      <c r="D12" s="20"/>
      <c r="E12" s="20"/>
      <c r="F12" s="20"/>
      <c r="G12" s="20"/>
      <c r="H12" s="20"/>
      <c r="I12" s="20"/>
      <c r="J12" s="20"/>
      <c r="K12" s="20"/>
      <c r="L12" s="20"/>
      <c r="M12" s="20"/>
      <c r="N12" s="20"/>
      <c r="O12" s="20"/>
      <c r="P12" s="20"/>
      <c r="Q12" s="21"/>
    </row>
    <row r="13" spans="1:17" s="13" customFormat="1" ht="30.6" customHeight="1">
      <c r="A13" s="14">
        <v>8</v>
      </c>
      <c r="B13" s="15"/>
      <c r="C13" s="16"/>
      <c r="D13" s="16"/>
      <c r="E13" s="16"/>
      <c r="F13" s="16"/>
      <c r="G13" s="16"/>
      <c r="H13" s="16"/>
      <c r="I13" s="16"/>
      <c r="J13" s="16"/>
      <c r="K13" s="16"/>
      <c r="L13" s="16"/>
      <c r="M13" s="16"/>
      <c r="N13" s="16"/>
      <c r="O13" s="16"/>
      <c r="P13" s="16"/>
      <c r="Q13" s="17"/>
    </row>
    <row r="14" spans="1:17" s="13" customFormat="1" ht="30.6" customHeight="1">
      <c r="A14" s="18">
        <v>9</v>
      </c>
      <c r="B14" s="19"/>
      <c r="C14" s="20"/>
      <c r="D14" s="20"/>
      <c r="E14" s="20"/>
      <c r="F14" s="20"/>
      <c r="G14" s="20"/>
      <c r="H14" s="20"/>
      <c r="I14" s="20"/>
      <c r="J14" s="20"/>
      <c r="K14" s="20"/>
      <c r="L14" s="20"/>
      <c r="M14" s="20"/>
      <c r="N14" s="20"/>
      <c r="O14" s="20"/>
      <c r="P14" s="20"/>
      <c r="Q14" s="21"/>
    </row>
    <row r="15" spans="1:17" s="13" customFormat="1" ht="30.6" customHeight="1" thickBot="1">
      <c r="A15" s="30">
        <v>10</v>
      </c>
      <c r="B15" s="31"/>
      <c r="C15" s="7"/>
      <c r="D15" s="7"/>
      <c r="E15" s="7"/>
      <c r="F15" s="7"/>
      <c r="G15" s="7"/>
      <c r="H15" s="7"/>
      <c r="I15" s="7"/>
      <c r="J15" s="7"/>
      <c r="K15" s="7"/>
      <c r="L15" s="7"/>
      <c r="M15" s="7"/>
      <c r="N15" s="7"/>
      <c r="O15" s="7"/>
      <c r="P15" s="7"/>
      <c r="Q15" s="8"/>
    </row>
    <row r="16" spans="1:17" s="13" customFormat="1" ht="30.6" customHeight="1" thickTop="1">
      <c r="A16" s="9">
        <v>11</v>
      </c>
      <c r="B16" s="10"/>
      <c r="C16" s="11"/>
      <c r="D16" s="11"/>
      <c r="E16" s="11"/>
      <c r="F16" s="11"/>
      <c r="G16" s="11"/>
      <c r="H16" s="11"/>
      <c r="I16" s="11"/>
      <c r="J16" s="11"/>
      <c r="K16" s="11"/>
      <c r="L16" s="11"/>
      <c r="M16" s="11"/>
      <c r="N16" s="11"/>
      <c r="O16" s="11"/>
      <c r="P16" s="11"/>
      <c r="Q16" s="12"/>
    </row>
    <row r="17" spans="1:18" s="13" customFormat="1" ht="30.6" customHeight="1">
      <c r="A17" s="14">
        <v>12</v>
      </c>
      <c r="B17" s="15"/>
      <c r="C17" s="16"/>
      <c r="D17" s="16"/>
      <c r="E17" s="16"/>
      <c r="F17" s="16"/>
      <c r="G17" s="16"/>
      <c r="H17" s="16"/>
      <c r="I17" s="16"/>
      <c r="J17" s="16"/>
      <c r="K17" s="16"/>
      <c r="L17" s="16"/>
      <c r="M17" s="16"/>
      <c r="N17" s="16"/>
      <c r="O17" s="16"/>
      <c r="P17" s="16"/>
      <c r="Q17" s="17"/>
    </row>
    <row r="18" spans="1:18" s="13" customFormat="1" ht="30.6" customHeight="1">
      <c r="A18" s="18">
        <v>13</v>
      </c>
      <c r="B18" s="19"/>
      <c r="C18" s="20"/>
      <c r="D18" s="20"/>
      <c r="E18" s="20"/>
      <c r="F18" s="20"/>
      <c r="G18" s="20"/>
      <c r="H18" s="20"/>
      <c r="I18" s="20"/>
      <c r="J18" s="20"/>
      <c r="K18" s="20"/>
      <c r="L18" s="20"/>
      <c r="M18" s="20"/>
      <c r="N18" s="20"/>
      <c r="O18" s="20"/>
      <c r="P18" s="20"/>
      <c r="Q18" s="21"/>
    </row>
    <row r="19" spans="1:18" s="13" customFormat="1" ht="30.6" customHeight="1">
      <c r="A19" s="14">
        <v>14</v>
      </c>
      <c r="B19" s="15"/>
      <c r="C19" s="16"/>
      <c r="D19" s="16"/>
      <c r="E19" s="16"/>
      <c r="F19" s="16"/>
      <c r="G19" s="16"/>
      <c r="H19" s="16"/>
      <c r="I19" s="16"/>
      <c r="J19" s="16"/>
      <c r="K19" s="16"/>
      <c r="L19" s="16"/>
      <c r="M19" s="16"/>
      <c r="N19" s="16"/>
      <c r="O19" s="16"/>
      <c r="P19" s="16"/>
      <c r="Q19" s="17"/>
    </row>
    <row r="20" spans="1:18" s="13" customFormat="1" ht="30.6" customHeight="1" thickBot="1">
      <c r="A20" s="22">
        <v>15</v>
      </c>
      <c r="B20" s="23"/>
      <c r="C20" s="24"/>
      <c r="D20" s="24"/>
      <c r="E20" s="24"/>
      <c r="F20" s="24"/>
      <c r="G20" s="24"/>
      <c r="H20" s="24"/>
      <c r="I20" s="24"/>
      <c r="J20" s="24"/>
      <c r="K20" s="24"/>
      <c r="L20" s="24"/>
      <c r="M20" s="24"/>
      <c r="N20" s="24"/>
      <c r="O20" s="24"/>
      <c r="P20" s="24"/>
      <c r="Q20" s="25"/>
    </row>
    <row r="21" spans="1:18" s="13" customFormat="1" ht="30.6" customHeight="1" thickTop="1">
      <c r="A21" s="26">
        <v>16</v>
      </c>
      <c r="B21" s="27"/>
      <c r="C21" s="28"/>
      <c r="D21" s="28"/>
      <c r="E21" s="28"/>
      <c r="F21" s="28"/>
      <c r="G21" s="28"/>
      <c r="H21" s="28"/>
      <c r="I21" s="28"/>
      <c r="J21" s="28"/>
      <c r="K21" s="28"/>
      <c r="L21" s="28"/>
      <c r="M21" s="28"/>
      <c r="N21" s="28"/>
      <c r="O21" s="28"/>
      <c r="P21" s="28"/>
      <c r="Q21" s="29"/>
    </row>
    <row r="22" spans="1:18" s="13" customFormat="1" ht="30.6" customHeight="1">
      <c r="A22" s="18">
        <v>17</v>
      </c>
      <c r="B22" s="19"/>
      <c r="C22" s="20"/>
      <c r="D22" s="20"/>
      <c r="E22" s="20"/>
      <c r="F22" s="20"/>
      <c r="G22" s="20"/>
      <c r="H22" s="20"/>
      <c r="I22" s="20"/>
      <c r="J22" s="20"/>
      <c r="K22" s="20"/>
      <c r="L22" s="20"/>
      <c r="M22" s="20"/>
      <c r="N22" s="20"/>
      <c r="O22" s="20"/>
      <c r="P22" s="20"/>
      <c r="Q22" s="21"/>
    </row>
    <row r="23" spans="1:18" s="13" customFormat="1" ht="30.6" customHeight="1">
      <c r="A23" s="14">
        <v>18</v>
      </c>
      <c r="B23" s="15"/>
      <c r="C23" s="16"/>
      <c r="D23" s="16"/>
      <c r="E23" s="16"/>
      <c r="F23" s="16"/>
      <c r="G23" s="16"/>
      <c r="H23" s="16"/>
      <c r="I23" s="16"/>
      <c r="J23" s="16"/>
      <c r="K23" s="16"/>
      <c r="L23" s="16"/>
      <c r="M23" s="16"/>
      <c r="N23" s="16"/>
      <c r="O23" s="16"/>
      <c r="P23" s="16"/>
      <c r="Q23" s="17"/>
    </row>
    <row r="24" spans="1:18" s="13" customFormat="1" ht="30.6" customHeight="1">
      <c r="A24" s="18">
        <v>19</v>
      </c>
      <c r="B24" s="19"/>
      <c r="C24" s="20"/>
      <c r="D24" s="20"/>
      <c r="E24" s="20"/>
      <c r="F24" s="20"/>
      <c r="G24" s="20"/>
      <c r="H24" s="20"/>
      <c r="I24" s="20"/>
      <c r="J24" s="20"/>
      <c r="K24" s="20"/>
      <c r="L24" s="20"/>
      <c r="M24" s="20"/>
      <c r="N24" s="20"/>
      <c r="O24" s="20"/>
      <c r="P24" s="20"/>
      <c r="Q24" s="21"/>
    </row>
    <row r="25" spans="1:18" s="13" customFormat="1" ht="30.6" customHeight="1" thickBot="1">
      <c r="A25" s="32">
        <v>20</v>
      </c>
      <c r="B25" s="33"/>
      <c r="C25" s="34"/>
      <c r="D25" s="34"/>
      <c r="E25" s="34"/>
      <c r="F25" s="34"/>
      <c r="G25" s="34"/>
      <c r="H25" s="34"/>
      <c r="I25" s="34"/>
      <c r="J25" s="34"/>
      <c r="K25" s="34"/>
      <c r="L25" s="34"/>
      <c r="M25" s="34"/>
      <c r="N25" s="34"/>
      <c r="O25" s="34"/>
      <c r="P25" s="34"/>
      <c r="Q25" s="35"/>
    </row>
    <row r="26" spans="1:18" ht="27" thickBot="1">
      <c r="A26" s="36"/>
      <c r="B26" s="37"/>
      <c r="C26" s="36"/>
      <c r="D26" s="36"/>
      <c r="E26" s="36"/>
      <c r="F26" s="36"/>
      <c r="G26" s="36"/>
      <c r="H26" s="36"/>
      <c r="I26" s="36"/>
      <c r="J26" s="36"/>
      <c r="K26" s="36"/>
      <c r="L26" s="36"/>
      <c r="M26" s="36"/>
      <c r="N26" s="36"/>
      <c r="O26" s="36"/>
      <c r="P26" s="36"/>
      <c r="Q26" s="36"/>
    </row>
    <row r="27" spans="1:18" ht="26.4">
      <c r="A27" s="153" t="s">
        <v>28</v>
      </c>
      <c r="B27" s="153"/>
      <c r="C27" s="156">
        <f>C4</f>
        <v>42826</v>
      </c>
      <c r="D27" s="156"/>
      <c r="E27" s="156"/>
      <c r="F27" s="156">
        <f>F4</f>
        <v>42827</v>
      </c>
      <c r="G27" s="156"/>
      <c r="H27" s="156"/>
      <c r="I27" s="156">
        <f>I4</f>
        <v>42828</v>
      </c>
      <c r="J27" s="156"/>
      <c r="K27" s="156"/>
      <c r="L27" s="156">
        <f>L4</f>
        <v>42829</v>
      </c>
      <c r="M27" s="156"/>
      <c r="N27" s="156"/>
      <c r="O27" s="156">
        <f>O4</f>
        <v>42830</v>
      </c>
      <c r="P27" s="156"/>
      <c r="Q27" s="157"/>
      <c r="R27" s="4" t="s">
        <v>37</v>
      </c>
    </row>
    <row r="28" spans="1:18" ht="26.4">
      <c r="A28" s="153"/>
      <c r="B28" s="153"/>
      <c r="C28" s="16" t="s">
        <v>30</v>
      </c>
      <c r="D28" s="16" t="s">
        <v>31</v>
      </c>
      <c r="E28" s="16" t="s">
        <v>32</v>
      </c>
      <c r="F28" s="16" t="s">
        <v>30</v>
      </c>
      <c r="G28" s="16" t="s">
        <v>31</v>
      </c>
      <c r="H28" s="16" t="s">
        <v>32</v>
      </c>
      <c r="I28" s="16" t="s">
        <v>30</v>
      </c>
      <c r="J28" s="16" t="s">
        <v>31</v>
      </c>
      <c r="K28" s="16" t="s">
        <v>32</v>
      </c>
      <c r="L28" s="16" t="s">
        <v>30</v>
      </c>
      <c r="M28" s="16" t="s">
        <v>31</v>
      </c>
      <c r="N28" s="16" t="s">
        <v>32</v>
      </c>
      <c r="O28" s="16" t="s">
        <v>30</v>
      </c>
      <c r="P28" s="16" t="s">
        <v>31</v>
      </c>
      <c r="Q28" s="16" t="s">
        <v>32</v>
      </c>
    </row>
    <row r="29" spans="1:18" ht="26.4">
      <c r="A29" s="154" t="s">
        <v>58</v>
      </c>
      <c r="B29" s="154"/>
      <c r="C29" s="16">
        <f>SUM(C6:C25)</f>
        <v>0</v>
      </c>
      <c r="D29" s="16">
        <f>COUNTIF(D5:D25,"べ")+SUM(D6:D25)</f>
        <v>1</v>
      </c>
      <c r="E29" s="16">
        <f>COUNTIF(E5:E25,"べ")+SUM(E6:E25)</f>
        <v>1</v>
      </c>
      <c r="F29" s="16">
        <f>SUM(F6:F25)</f>
        <v>2</v>
      </c>
      <c r="G29" s="16">
        <f>COUNTIF(G5:G25,"べ")+SUM(G6:G25)</f>
        <v>1</v>
      </c>
      <c r="H29" s="16">
        <f>COUNTIF(H5:H25,"べ")+SUM(H6:H25)</f>
        <v>3</v>
      </c>
      <c r="I29" s="16">
        <f>SUM(I6:I25)</f>
        <v>3</v>
      </c>
      <c r="J29" s="16">
        <f>COUNTIF(J5:J25,"べ")+SUM(J6:J25)</f>
        <v>1</v>
      </c>
      <c r="K29" s="16">
        <f>COUNTIF(K5:K25,"べ")+SUM(K6:K25)</f>
        <v>3</v>
      </c>
      <c r="L29" s="16">
        <f>SUM(L6:L25)</f>
        <v>2</v>
      </c>
      <c r="M29" s="16">
        <f>COUNTIF(M5:M25,"べ")+SUM(M6:M25)</f>
        <v>2</v>
      </c>
      <c r="N29" s="16">
        <f>COUNTIF(N5:N25,"べ")+SUM(N6:N25)</f>
        <v>2</v>
      </c>
      <c r="O29" s="16">
        <f>SUM(O6:O25)</f>
        <v>3</v>
      </c>
      <c r="P29" s="16">
        <f>COUNTIF(P5:P25,"べ")+SUM(P6:P25)</f>
        <v>1</v>
      </c>
      <c r="Q29" s="16">
        <f>COUNTIF(Q5:Q25,"べ")+SUM(Q6:Q25)</f>
        <v>0</v>
      </c>
      <c r="R29" s="4" t="s">
        <v>56</v>
      </c>
    </row>
    <row r="30" spans="1:18" ht="26.4">
      <c r="A30" s="155" t="s">
        <v>59</v>
      </c>
      <c r="B30" s="155"/>
      <c r="C30" s="38">
        <f>COUNTIF(C6:C25,"カ")+COUNTIF(C6:C25,"そ")+COUNTIF(C6:C25,"う")++COUNTIF(C6:C25,"べ")</f>
        <v>2</v>
      </c>
      <c r="D30" s="16">
        <f>COUNTIF(D6:D25,"カ")+COUNTIF(D6:D25,"そ")+COUNTIF(D6:D25,"う")</f>
        <v>2</v>
      </c>
      <c r="E30" s="38">
        <f>COUNTIF(E6:E25,"そ")+COUNTIF(E6:E25,"う")</f>
        <v>1</v>
      </c>
      <c r="F30" s="38">
        <f>COUNTIF(F6:F25,"カ")+COUNTIF(F6:F25,"そ")+COUNTIF(F6:F25,"う")++COUNTIF(F6:F25,"べ")</f>
        <v>0</v>
      </c>
      <c r="G30" s="16">
        <f>COUNTIF(G6:G25,"カ")+COUNTIF(G6:G25,"そ")+COUNTIF(G6:G25,"う")</f>
        <v>1</v>
      </c>
      <c r="H30" s="38">
        <f>COUNTIF(H6:H25,"そ")+COUNTIF(H6:H25,"う")</f>
        <v>0</v>
      </c>
      <c r="I30" s="38">
        <f>COUNTIF(I6:I25,"カ")+COUNTIF(I6:I25,"そ")+COUNTIF(I6:I25,"う")++COUNTIF(I6:I25,"べ")</f>
        <v>0</v>
      </c>
      <c r="J30" s="16">
        <f>COUNTIF(J6:J25,"カ")+COUNTIF(J6:J25,"そ")+COUNTIF(J6:J25,"う")</f>
        <v>2</v>
      </c>
      <c r="K30" s="38">
        <f>COUNTIF(K6:K25,"そ")+COUNTIF(K6:K25,"う")</f>
        <v>0</v>
      </c>
      <c r="L30" s="38">
        <f>COUNTIF(L6:L25,"カ")+COUNTIF(L6:L25,"そ")+COUNTIF(L6:L25,"う")++COUNTIF(L6:L25,"べ")</f>
        <v>0</v>
      </c>
      <c r="M30" s="16">
        <f>COUNTIF(M6:M25,"カ")+COUNTIF(M6:M25,"そ")+COUNTIF(M6:M25,"う")</f>
        <v>0</v>
      </c>
      <c r="N30" s="38">
        <f>COUNTIF(N6:N25,"そ")+COUNTIF(N6:N25,"う")</f>
        <v>1</v>
      </c>
      <c r="O30" s="38">
        <f>COUNTIF(O6:O25,"カ")+COUNTIF(O6:O25,"そ")+COUNTIF(O6:O25,"う")++COUNTIF(O6:O25,"べ")</f>
        <v>0</v>
      </c>
      <c r="P30" s="16">
        <f>COUNTIF(P6:P25,"カ")+COUNTIF(P6:P25,"そ")+COUNTIF(P6:P25,"う")</f>
        <v>1</v>
      </c>
      <c r="Q30" s="38">
        <f>COUNTIF(Q6:Q25,"そ")+COUNTIF(Q6:Q25,"う")</f>
        <v>0</v>
      </c>
      <c r="R30" s="4" t="s">
        <v>52</v>
      </c>
    </row>
  </sheetData>
  <mergeCells count="19">
    <mergeCell ref="F27:H27"/>
    <mergeCell ref="I27:K27"/>
    <mergeCell ref="L27:N27"/>
    <mergeCell ref="O27:Q27"/>
    <mergeCell ref="A1:G1"/>
    <mergeCell ref="H1:Q1"/>
    <mergeCell ref="A2:Q2"/>
    <mergeCell ref="A3:Q3"/>
    <mergeCell ref="A4:A5"/>
    <mergeCell ref="C4:E4"/>
    <mergeCell ref="F4:H4"/>
    <mergeCell ref="I4:K4"/>
    <mergeCell ref="L4:N4"/>
    <mergeCell ref="O4:Q4"/>
    <mergeCell ref="A28:B28"/>
    <mergeCell ref="A29:B29"/>
    <mergeCell ref="A30:B30"/>
    <mergeCell ref="A27:B27"/>
    <mergeCell ref="C27:E27"/>
  </mergeCells>
  <phoneticPr fontId="1"/>
  <pageMargins left="0.25" right="0.25" top="0.75" bottom="0.75" header="0.3" footer="0.3"/>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activeCell="G12" sqref="G12"/>
    </sheetView>
  </sheetViews>
  <sheetFormatPr defaultRowHeight="18"/>
  <cols>
    <col min="1" max="1" width="4.296875" style="39" customWidth="1"/>
    <col min="2" max="2" width="18.69921875" style="4" customWidth="1"/>
    <col min="3" max="11" width="4.796875" style="39" customWidth="1"/>
    <col min="12" max="17" width="4.796875" style="4" customWidth="1"/>
    <col min="18" max="256" width="8.796875" style="4"/>
    <col min="257" max="257" width="4.296875" style="4" customWidth="1"/>
    <col min="258" max="258" width="18.69921875" style="4" customWidth="1"/>
    <col min="259" max="273" width="4.796875" style="4" customWidth="1"/>
    <col min="274" max="512" width="8.796875" style="4"/>
    <col min="513" max="513" width="4.296875" style="4" customWidth="1"/>
    <col min="514" max="514" width="18.69921875" style="4" customWidth="1"/>
    <col min="515" max="529" width="4.796875" style="4" customWidth="1"/>
    <col min="530" max="768" width="8.796875" style="4"/>
    <col min="769" max="769" width="4.296875" style="4" customWidth="1"/>
    <col min="770" max="770" width="18.69921875" style="4" customWidth="1"/>
    <col min="771" max="785" width="4.796875" style="4" customWidth="1"/>
    <col min="786" max="1024" width="8.796875" style="4"/>
    <col min="1025" max="1025" width="4.296875" style="4" customWidth="1"/>
    <col min="1026" max="1026" width="18.69921875" style="4" customWidth="1"/>
    <col min="1027" max="1041" width="4.796875" style="4" customWidth="1"/>
    <col min="1042" max="1280" width="8.796875" style="4"/>
    <col min="1281" max="1281" width="4.296875" style="4" customWidth="1"/>
    <col min="1282" max="1282" width="18.69921875" style="4" customWidth="1"/>
    <col min="1283" max="1297" width="4.796875" style="4" customWidth="1"/>
    <col min="1298" max="1536" width="8.796875" style="4"/>
    <col min="1537" max="1537" width="4.296875" style="4" customWidth="1"/>
    <col min="1538" max="1538" width="18.69921875" style="4" customWidth="1"/>
    <col min="1539" max="1553" width="4.796875" style="4" customWidth="1"/>
    <col min="1554" max="1792" width="8.796875" style="4"/>
    <col min="1793" max="1793" width="4.296875" style="4" customWidth="1"/>
    <col min="1794" max="1794" width="18.69921875" style="4" customWidth="1"/>
    <col min="1795" max="1809" width="4.796875" style="4" customWidth="1"/>
    <col min="1810" max="2048" width="8.796875" style="4"/>
    <col min="2049" max="2049" width="4.296875" style="4" customWidth="1"/>
    <col min="2050" max="2050" width="18.69921875" style="4" customWidth="1"/>
    <col min="2051" max="2065" width="4.796875" style="4" customWidth="1"/>
    <col min="2066" max="2304" width="8.796875" style="4"/>
    <col min="2305" max="2305" width="4.296875" style="4" customWidth="1"/>
    <col min="2306" max="2306" width="18.69921875" style="4" customWidth="1"/>
    <col min="2307" max="2321" width="4.796875" style="4" customWidth="1"/>
    <col min="2322" max="2560" width="8.796875" style="4"/>
    <col min="2561" max="2561" width="4.296875" style="4" customWidth="1"/>
    <col min="2562" max="2562" width="18.69921875" style="4" customWidth="1"/>
    <col min="2563" max="2577" width="4.796875" style="4" customWidth="1"/>
    <col min="2578" max="2816" width="8.796875" style="4"/>
    <col min="2817" max="2817" width="4.296875" style="4" customWidth="1"/>
    <col min="2818" max="2818" width="18.69921875" style="4" customWidth="1"/>
    <col min="2819" max="2833" width="4.796875" style="4" customWidth="1"/>
    <col min="2834" max="3072" width="8.796875" style="4"/>
    <col min="3073" max="3073" width="4.296875" style="4" customWidth="1"/>
    <col min="3074" max="3074" width="18.69921875" style="4" customWidth="1"/>
    <col min="3075" max="3089" width="4.796875" style="4" customWidth="1"/>
    <col min="3090" max="3328" width="8.796875" style="4"/>
    <col min="3329" max="3329" width="4.296875" style="4" customWidth="1"/>
    <col min="3330" max="3330" width="18.69921875" style="4" customWidth="1"/>
    <col min="3331" max="3345" width="4.796875" style="4" customWidth="1"/>
    <col min="3346" max="3584" width="8.796875" style="4"/>
    <col min="3585" max="3585" width="4.296875" style="4" customWidth="1"/>
    <col min="3586" max="3586" width="18.69921875" style="4" customWidth="1"/>
    <col min="3587" max="3601" width="4.796875" style="4" customWidth="1"/>
    <col min="3602" max="3840" width="8.796875" style="4"/>
    <col min="3841" max="3841" width="4.296875" style="4" customWidth="1"/>
    <col min="3842" max="3842" width="18.69921875" style="4" customWidth="1"/>
    <col min="3843" max="3857" width="4.796875" style="4" customWidth="1"/>
    <col min="3858" max="4096" width="8.796875" style="4"/>
    <col min="4097" max="4097" width="4.296875" style="4" customWidth="1"/>
    <col min="4098" max="4098" width="18.69921875" style="4" customWidth="1"/>
    <col min="4099" max="4113" width="4.796875" style="4" customWidth="1"/>
    <col min="4114" max="4352" width="8.796875" style="4"/>
    <col min="4353" max="4353" width="4.296875" style="4" customWidth="1"/>
    <col min="4354" max="4354" width="18.69921875" style="4" customWidth="1"/>
    <col min="4355" max="4369" width="4.796875" style="4" customWidth="1"/>
    <col min="4370" max="4608" width="8.796875" style="4"/>
    <col min="4609" max="4609" width="4.296875" style="4" customWidth="1"/>
    <col min="4610" max="4610" width="18.69921875" style="4" customWidth="1"/>
    <col min="4611" max="4625" width="4.796875" style="4" customWidth="1"/>
    <col min="4626" max="4864" width="8.796875" style="4"/>
    <col min="4865" max="4865" width="4.296875" style="4" customWidth="1"/>
    <col min="4866" max="4866" width="18.69921875" style="4" customWidth="1"/>
    <col min="4867" max="4881" width="4.796875" style="4" customWidth="1"/>
    <col min="4882" max="5120" width="8.796875" style="4"/>
    <col min="5121" max="5121" width="4.296875" style="4" customWidth="1"/>
    <col min="5122" max="5122" width="18.69921875" style="4" customWidth="1"/>
    <col min="5123" max="5137" width="4.796875" style="4" customWidth="1"/>
    <col min="5138" max="5376" width="8.796875" style="4"/>
    <col min="5377" max="5377" width="4.296875" style="4" customWidth="1"/>
    <col min="5378" max="5378" width="18.69921875" style="4" customWidth="1"/>
    <col min="5379" max="5393" width="4.796875" style="4" customWidth="1"/>
    <col min="5394" max="5632" width="8.796875" style="4"/>
    <col min="5633" max="5633" width="4.296875" style="4" customWidth="1"/>
    <col min="5634" max="5634" width="18.69921875" style="4" customWidth="1"/>
    <col min="5635" max="5649" width="4.796875" style="4" customWidth="1"/>
    <col min="5650" max="5888" width="8.796875" style="4"/>
    <col min="5889" max="5889" width="4.296875" style="4" customWidth="1"/>
    <col min="5890" max="5890" width="18.69921875" style="4" customWidth="1"/>
    <col min="5891" max="5905" width="4.796875" style="4" customWidth="1"/>
    <col min="5906" max="6144" width="8.796875" style="4"/>
    <col min="6145" max="6145" width="4.296875" style="4" customWidth="1"/>
    <col min="6146" max="6146" width="18.69921875" style="4" customWidth="1"/>
    <col min="6147" max="6161" width="4.796875" style="4" customWidth="1"/>
    <col min="6162" max="6400" width="8.796875" style="4"/>
    <col min="6401" max="6401" width="4.296875" style="4" customWidth="1"/>
    <col min="6402" max="6402" width="18.69921875" style="4" customWidth="1"/>
    <col min="6403" max="6417" width="4.796875" style="4" customWidth="1"/>
    <col min="6418" max="6656" width="8.796875" style="4"/>
    <col min="6657" max="6657" width="4.296875" style="4" customWidth="1"/>
    <col min="6658" max="6658" width="18.69921875" style="4" customWidth="1"/>
    <col min="6659" max="6673" width="4.796875" style="4" customWidth="1"/>
    <col min="6674" max="6912" width="8.796875" style="4"/>
    <col min="6913" max="6913" width="4.296875" style="4" customWidth="1"/>
    <col min="6914" max="6914" width="18.69921875" style="4" customWidth="1"/>
    <col min="6915" max="6929" width="4.796875" style="4" customWidth="1"/>
    <col min="6930" max="7168" width="8.796875" style="4"/>
    <col min="7169" max="7169" width="4.296875" style="4" customWidth="1"/>
    <col min="7170" max="7170" width="18.69921875" style="4" customWidth="1"/>
    <col min="7171" max="7185" width="4.796875" style="4" customWidth="1"/>
    <col min="7186" max="7424" width="8.796875" style="4"/>
    <col min="7425" max="7425" width="4.296875" style="4" customWidth="1"/>
    <col min="7426" max="7426" width="18.69921875" style="4" customWidth="1"/>
    <col min="7427" max="7441" width="4.796875" style="4" customWidth="1"/>
    <col min="7442" max="7680" width="8.796875" style="4"/>
    <col min="7681" max="7681" width="4.296875" style="4" customWidth="1"/>
    <col min="7682" max="7682" width="18.69921875" style="4" customWidth="1"/>
    <col min="7683" max="7697" width="4.796875" style="4" customWidth="1"/>
    <col min="7698" max="7936" width="8.796875" style="4"/>
    <col min="7937" max="7937" width="4.296875" style="4" customWidth="1"/>
    <col min="7938" max="7938" width="18.69921875" style="4" customWidth="1"/>
    <col min="7939" max="7953" width="4.796875" style="4" customWidth="1"/>
    <col min="7954" max="8192" width="8.796875" style="4"/>
    <col min="8193" max="8193" width="4.296875" style="4" customWidth="1"/>
    <col min="8194" max="8194" width="18.69921875" style="4" customWidth="1"/>
    <col min="8195" max="8209" width="4.796875" style="4" customWidth="1"/>
    <col min="8210" max="8448" width="8.796875" style="4"/>
    <col min="8449" max="8449" width="4.296875" style="4" customWidth="1"/>
    <col min="8450" max="8450" width="18.69921875" style="4" customWidth="1"/>
    <col min="8451" max="8465" width="4.796875" style="4" customWidth="1"/>
    <col min="8466" max="8704" width="8.796875" style="4"/>
    <col min="8705" max="8705" width="4.296875" style="4" customWidth="1"/>
    <col min="8706" max="8706" width="18.69921875" style="4" customWidth="1"/>
    <col min="8707" max="8721" width="4.796875" style="4" customWidth="1"/>
    <col min="8722" max="8960" width="8.796875" style="4"/>
    <col min="8961" max="8961" width="4.296875" style="4" customWidth="1"/>
    <col min="8962" max="8962" width="18.69921875" style="4" customWidth="1"/>
    <col min="8963" max="8977" width="4.796875" style="4" customWidth="1"/>
    <col min="8978" max="9216" width="8.796875" style="4"/>
    <col min="9217" max="9217" width="4.296875" style="4" customWidth="1"/>
    <col min="9218" max="9218" width="18.69921875" style="4" customWidth="1"/>
    <col min="9219" max="9233" width="4.796875" style="4" customWidth="1"/>
    <col min="9234" max="9472" width="8.796875" style="4"/>
    <col min="9473" max="9473" width="4.296875" style="4" customWidth="1"/>
    <col min="9474" max="9474" width="18.69921875" style="4" customWidth="1"/>
    <col min="9475" max="9489" width="4.796875" style="4" customWidth="1"/>
    <col min="9490" max="9728" width="8.796875" style="4"/>
    <col min="9729" max="9729" width="4.296875" style="4" customWidth="1"/>
    <col min="9730" max="9730" width="18.69921875" style="4" customWidth="1"/>
    <col min="9731" max="9745" width="4.796875" style="4" customWidth="1"/>
    <col min="9746" max="9984" width="8.796875" style="4"/>
    <col min="9985" max="9985" width="4.296875" style="4" customWidth="1"/>
    <col min="9986" max="9986" width="18.69921875" style="4" customWidth="1"/>
    <col min="9987" max="10001" width="4.796875" style="4" customWidth="1"/>
    <col min="10002" max="10240" width="8.796875" style="4"/>
    <col min="10241" max="10241" width="4.296875" style="4" customWidth="1"/>
    <col min="10242" max="10242" width="18.69921875" style="4" customWidth="1"/>
    <col min="10243" max="10257" width="4.796875" style="4" customWidth="1"/>
    <col min="10258" max="10496" width="8.796875" style="4"/>
    <col min="10497" max="10497" width="4.296875" style="4" customWidth="1"/>
    <col min="10498" max="10498" width="18.69921875" style="4" customWidth="1"/>
    <col min="10499" max="10513" width="4.796875" style="4" customWidth="1"/>
    <col min="10514" max="10752" width="8.796875" style="4"/>
    <col min="10753" max="10753" width="4.296875" style="4" customWidth="1"/>
    <col min="10754" max="10754" width="18.69921875" style="4" customWidth="1"/>
    <col min="10755" max="10769" width="4.796875" style="4" customWidth="1"/>
    <col min="10770" max="11008" width="8.796875" style="4"/>
    <col min="11009" max="11009" width="4.296875" style="4" customWidth="1"/>
    <col min="11010" max="11010" width="18.69921875" style="4" customWidth="1"/>
    <col min="11011" max="11025" width="4.796875" style="4" customWidth="1"/>
    <col min="11026" max="11264" width="8.796875" style="4"/>
    <col min="11265" max="11265" width="4.296875" style="4" customWidth="1"/>
    <col min="11266" max="11266" width="18.69921875" style="4" customWidth="1"/>
    <col min="11267" max="11281" width="4.796875" style="4" customWidth="1"/>
    <col min="11282" max="11520" width="8.796875" style="4"/>
    <col min="11521" max="11521" width="4.296875" style="4" customWidth="1"/>
    <col min="11522" max="11522" width="18.69921875" style="4" customWidth="1"/>
    <col min="11523" max="11537" width="4.796875" style="4" customWidth="1"/>
    <col min="11538" max="11776" width="8.796875" style="4"/>
    <col min="11777" max="11777" width="4.296875" style="4" customWidth="1"/>
    <col min="11778" max="11778" width="18.69921875" style="4" customWidth="1"/>
    <col min="11779" max="11793" width="4.796875" style="4" customWidth="1"/>
    <col min="11794" max="12032" width="8.796875" style="4"/>
    <col min="12033" max="12033" width="4.296875" style="4" customWidth="1"/>
    <col min="12034" max="12034" width="18.69921875" style="4" customWidth="1"/>
    <col min="12035" max="12049" width="4.796875" style="4" customWidth="1"/>
    <col min="12050" max="12288" width="8.796875" style="4"/>
    <col min="12289" max="12289" width="4.296875" style="4" customWidth="1"/>
    <col min="12290" max="12290" width="18.69921875" style="4" customWidth="1"/>
    <col min="12291" max="12305" width="4.796875" style="4" customWidth="1"/>
    <col min="12306" max="12544" width="8.796875" style="4"/>
    <col min="12545" max="12545" width="4.296875" style="4" customWidth="1"/>
    <col min="12546" max="12546" width="18.69921875" style="4" customWidth="1"/>
    <col min="12547" max="12561" width="4.796875" style="4" customWidth="1"/>
    <col min="12562" max="12800" width="8.796875" style="4"/>
    <col min="12801" max="12801" width="4.296875" style="4" customWidth="1"/>
    <col min="12802" max="12802" width="18.69921875" style="4" customWidth="1"/>
    <col min="12803" max="12817" width="4.796875" style="4" customWidth="1"/>
    <col min="12818" max="13056" width="8.796875" style="4"/>
    <col min="13057" max="13057" width="4.296875" style="4" customWidth="1"/>
    <col min="13058" max="13058" width="18.69921875" style="4" customWidth="1"/>
    <col min="13059" max="13073" width="4.796875" style="4" customWidth="1"/>
    <col min="13074" max="13312" width="8.796875" style="4"/>
    <col min="13313" max="13313" width="4.296875" style="4" customWidth="1"/>
    <col min="13314" max="13314" width="18.69921875" style="4" customWidth="1"/>
    <col min="13315" max="13329" width="4.796875" style="4" customWidth="1"/>
    <col min="13330" max="13568" width="8.796875" style="4"/>
    <col min="13569" max="13569" width="4.296875" style="4" customWidth="1"/>
    <col min="13570" max="13570" width="18.69921875" style="4" customWidth="1"/>
    <col min="13571" max="13585" width="4.796875" style="4" customWidth="1"/>
    <col min="13586" max="13824" width="8.796875" style="4"/>
    <col min="13825" max="13825" width="4.296875" style="4" customWidth="1"/>
    <col min="13826" max="13826" width="18.69921875" style="4" customWidth="1"/>
    <col min="13827" max="13841" width="4.796875" style="4" customWidth="1"/>
    <col min="13842" max="14080" width="8.796875" style="4"/>
    <col min="14081" max="14081" width="4.296875" style="4" customWidth="1"/>
    <col min="14082" max="14082" width="18.69921875" style="4" customWidth="1"/>
    <col min="14083" max="14097" width="4.796875" style="4" customWidth="1"/>
    <col min="14098" max="14336" width="8.796875" style="4"/>
    <col min="14337" max="14337" width="4.296875" style="4" customWidth="1"/>
    <col min="14338" max="14338" width="18.69921875" style="4" customWidth="1"/>
    <col min="14339" max="14353" width="4.796875" style="4" customWidth="1"/>
    <col min="14354" max="14592" width="8.796875" style="4"/>
    <col min="14593" max="14593" width="4.296875" style="4" customWidth="1"/>
    <col min="14594" max="14594" width="18.69921875" style="4" customWidth="1"/>
    <col min="14595" max="14609" width="4.796875" style="4" customWidth="1"/>
    <col min="14610" max="14848" width="8.796875" style="4"/>
    <col min="14849" max="14849" width="4.296875" style="4" customWidth="1"/>
    <col min="14850" max="14850" width="18.69921875" style="4" customWidth="1"/>
    <col min="14851" max="14865" width="4.796875" style="4" customWidth="1"/>
    <col min="14866" max="15104" width="8.796875" style="4"/>
    <col min="15105" max="15105" width="4.296875" style="4" customWidth="1"/>
    <col min="15106" max="15106" width="18.69921875" style="4" customWidth="1"/>
    <col min="15107" max="15121" width="4.796875" style="4" customWidth="1"/>
    <col min="15122" max="15360" width="8.796875" style="4"/>
    <col min="15361" max="15361" width="4.296875" style="4" customWidth="1"/>
    <col min="15362" max="15362" width="18.69921875" style="4" customWidth="1"/>
    <col min="15363" max="15377" width="4.796875" style="4" customWidth="1"/>
    <col min="15378" max="15616" width="8.796875" style="4"/>
    <col min="15617" max="15617" width="4.296875" style="4" customWidth="1"/>
    <col min="15618" max="15618" width="18.69921875" style="4" customWidth="1"/>
    <col min="15619" max="15633" width="4.796875" style="4" customWidth="1"/>
    <col min="15634" max="15872" width="8.796875" style="4"/>
    <col min="15873" max="15873" width="4.296875" style="4" customWidth="1"/>
    <col min="15874" max="15874" width="18.69921875" style="4" customWidth="1"/>
    <col min="15875" max="15889" width="4.796875" style="4" customWidth="1"/>
    <col min="15890" max="16128" width="8.796875" style="4"/>
    <col min="16129" max="16129" width="4.296875" style="4" customWidth="1"/>
    <col min="16130" max="16130" width="18.69921875" style="4" customWidth="1"/>
    <col min="16131" max="16145" width="4.796875" style="4" customWidth="1"/>
    <col min="16146" max="16384" width="8.796875" style="4"/>
  </cols>
  <sheetData>
    <row r="1" spans="1:17" ht="42.6" customHeight="1">
      <c r="A1" s="158" t="s">
        <v>26</v>
      </c>
      <c r="B1" s="158"/>
      <c r="C1" s="158"/>
      <c r="D1" s="158"/>
      <c r="E1" s="158"/>
      <c r="F1" s="158"/>
      <c r="G1" s="158"/>
      <c r="H1" s="158" t="s">
        <v>27</v>
      </c>
      <c r="I1" s="158"/>
      <c r="J1" s="158"/>
      <c r="K1" s="158"/>
      <c r="L1" s="158"/>
      <c r="M1" s="158"/>
      <c r="N1" s="158"/>
      <c r="O1" s="158"/>
      <c r="P1" s="158"/>
      <c r="Q1" s="158"/>
    </row>
    <row r="2" spans="1:17" ht="22.2" customHeight="1" thickBot="1">
      <c r="A2" s="159"/>
      <c r="B2" s="159"/>
      <c r="C2" s="159"/>
      <c r="D2" s="159"/>
      <c r="E2" s="159"/>
      <c r="F2" s="159"/>
      <c r="G2" s="159"/>
      <c r="H2" s="159"/>
      <c r="I2" s="159"/>
      <c r="J2" s="159"/>
      <c r="K2" s="159"/>
      <c r="L2" s="159"/>
      <c r="M2" s="159"/>
      <c r="N2" s="159"/>
      <c r="O2" s="159"/>
      <c r="P2" s="159"/>
      <c r="Q2" s="159"/>
    </row>
    <row r="3" spans="1:17" ht="108" customHeight="1" thickBot="1">
      <c r="A3" s="160" t="s">
        <v>55</v>
      </c>
      <c r="B3" s="161"/>
      <c r="C3" s="161"/>
      <c r="D3" s="161"/>
      <c r="E3" s="161"/>
      <c r="F3" s="161"/>
      <c r="G3" s="161"/>
      <c r="H3" s="161"/>
      <c r="I3" s="161"/>
      <c r="J3" s="161"/>
      <c r="K3" s="161"/>
      <c r="L3" s="161"/>
      <c r="M3" s="161"/>
      <c r="N3" s="161"/>
      <c r="O3" s="161"/>
      <c r="P3" s="161"/>
      <c r="Q3" s="161"/>
    </row>
    <row r="4" spans="1:17" ht="18.600000000000001" customHeight="1">
      <c r="A4" s="162"/>
      <c r="B4" s="5" t="s">
        <v>28</v>
      </c>
      <c r="C4" s="164"/>
      <c r="D4" s="164"/>
      <c r="E4" s="165"/>
      <c r="F4" s="166"/>
      <c r="G4" s="164"/>
      <c r="H4" s="167"/>
      <c r="I4" s="168"/>
      <c r="J4" s="164"/>
      <c r="K4" s="165"/>
      <c r="L4" s="168"/>
      <c r="M4" s="164"/>
      <c r="N4" s="165"/>
      <c r="O4" s="166"/>
      <c r="P4" s="164"/>
      <c r="Q4" s="165"/>
    </row>
    <row r="5" spans="1:17" ht="18.600000000000001" customHeight="1" thickBot="1">
      <c r="A5" s="163"/>
      <c r="B5" s="6" t="s">
        <v>29</v>
      </c>
      <c r="C5" s="7" t="s">
        <v>30</v>
      </c>
      <c r="D5" s="7" t="s">
        <v>31</v>
      </c>
      <c r="E5" s="8" t="s">
        <v>32</v>
      </c>
      <c r="F5" s="61" t="s">
        <v>30</v>
      </c>
      <c r="G5" s="7" t="s">
        <v>31</v>
      </c>
      <c r="H5" s="68" t="s">
        <v>32</v>
      </c>
      <c r="I5" s="6" t="s">
        <v>30</v>
      </c>
      <c r="J5" s="7" t="s">
        <v>31</v>
      </c>
      <c r="K5" s="8" t="s">
        <v>32</v>
      </c>
      <c r="L5" s="6" t="s">
        <v>30</v>
      </c>
      <c r="M5" s="7" t="s">
        <v>31</v>
      </c>
      <c r="N5" s="8" t="s">
        <v>32</v>
      </c>
      <c r="O5" s="61" t="s">
        <v>30</v>
      </c>
      <c r="P5" s="7" t="s">
        <v>31</v>
      </c>
      <c r="Q5" s="8" t="s">
        <v>32</v>
      </c>
    </row>
    <row r="6" spans="1:17" s="13" customFormat="1" ht="30.6" customHeight="1" thickTop="1">
      <c r="A6" s="9">
        <v>1</v>
      </c>
      <c r="B6" s="10"/>
      <c r="C6" s="11"/>
      <c r="D6" s="11"/>
      <c r="E6" s="12"/>
      <c r="F6" s="62"/>
      <c r="G6" s="11"/>
      <c r="H6" s="69"/>
      <c r="I6" s="75"/>
      <c r="J6" s="11"/>
      <c r="K6" s="12"/>
      <c r="L6" s="75"/>
      <c r="M6" s="11"/>
      <c r="N6" s="12"/>
      <c r="O6" s="62"/>
      <c r="P6" s="11"/>
      <c r="Q6" s="12"/>
    </row>
    <row r="7" spans="1:17" s="13" customFormat="1" ht="30.6" customHeight="1">
      <c r="A7" s="14">
        <v>2</v>
      </c>
      <c r="B7" s="15"/>
      <c r="C7" s="11"/>
      <c r="D7" s="11"/>
      <c r="E7" s="12"/>
      <c r="F7" s="62"/>
      <c r="G7" s="11"/>
      <c r="H7" s="69"/>
      <c r="I7" s="75"/>
      <c r="J7" s="11"/>
      <c r="K7" s="12"/>
      <c r="L7" s="75"/>
      <c r="M7" s="11"/>
      <c r="N7" s="12"/>
      <c r="O7" s="62"/>
      <c r="P7" s="11"/>
      <c r="Q7" s="12"/>
    </row>
    <row r="8" spans="1:17" s="13" customFormat="1" ht="30.6" customHeight="1">
      <c r="A8" s="18">
        <v>3</v>
      </c>
      <c r="B8" s="19"/>
      <c r="C8" s="11"/>
      <c r="D8" s="11"/>
      <c r="E8" s="12"/>
      <c r="F8" s="62"/>
      <c r="G8" s="11"/>
      <c r="H8" s="69"/>
      <c r="I8" s="75"/>
      <c r="J8" s="11"/>
      <c r="K8" s="12"/>
      <c r="L8" s="75"/>
      <c r="M8" s="11"/>
      <c r="N8" s="12"/>
      <c r="O8" s="62"/>
      <c r="P8" s="11"/>
      <c r="Q8" s="12"/>
    </row>
    <row r="9" spans="1:17" s="13" customFormat="1" ht="30.6" customHeight="1">
      <c r="A9" s="14">
        <v>4</v>
      </c>
      <c r="B9" s="15"/>
      <c r="C9" s="16"/>
      <c r="D9" s="16"/>
      <c r="E9" s="17"/>
      <c r="F9" s="63"/>
      <c r="G9" s="16"/>
      <c r="H9" s="70"/>
      <c r="I9" s="76"/>
      <c r="J9" s="16"/>
      <c r="K9" s="17"/>
      <c r="L9" s="76"/>
      <c r="M9" s="16"/>
      <c r="N9" s="17"/>
      <c r="O9" s="63"/>
      <c r="P9" s="16"/>
      <c r="Q9" s="17"/>
    </row>
    <row r="10" spans="1:17" s="13" customFormat="1" ht="30.6" customHeight="1" thickBot="1">
      <c r="A10" s="22">
        <v>5</v>
      </c>
      <c r="B10" s="23"/>
      <c r="C10" s="24"/>
      <c r="D10" s="24"/>
      <c r="E10" s="25"/>
      <c r="F10" s="64"/>
      <c r="G10" s="24"/>
      <c r="H10" s="71"/>
      <c r="I10" s="77"/>
      <c r="J10" s="24"/>
      <c r="K10" s="25"/>
      <c r="L10" s="77"/>
      <c r="M10" s="24"/>
      <c r="N10" s="25"/>
      <c r="O10" s="64"/>
      <c r="P10" s="24"/>
      <c r="Q10" s="25"/>
    </row>
    <row r="11" spans="1:17" s="13" customFormat="1" ht="30.6" customHeight="1" thickTop="1">
      <c r="A11" s="26">
        <v>6</v>
      </c>
      <c r="B11" s="27"/>
      <c r="C11" s="28"/>
      <c r="D11" s="28"/>
      <c r="E11" s="29"/>
      <c r="F11" s="65"/>
      <c r="G11" s="28"/>
      <c r="H11" s="72"/>
      <c r="I11" s="78"/>
      <c r="J11" s="28"/>
      <c r="K11" s="29"/>
      <c r="L11" s="78"/>
      <c r="M11" s="28"/>
      <c r="N11" s="29"/>
      <c r="O11" s="65"/>
      <c r="P11" s="28"/>
      <c r="Q11" s="29"/>
    </row>
    <row r="12" spans="1:17" s="13" customFormat="1" ht="30.6" customHeight="1">
      <c r="A12" s="18">
        <v>7</v>
      </c>
      <c r="B12" s="19"/>
      <c r="C12" s="20"/>
      <c r="D12" s="20"/>
      <c r="E12" s="21"/>
      <c r="F12" s="66"/>
      <c r="G12" s="20"/>
      <c r="H12" s="73"/>
      <c r="I12" s="79"/>
      <c r="J12" s="20"/>
      <c r="K12" s="21"/>
      <c r="L12" s="79"/>
      <c r="M12" s="20"/>
      <c r="N12" s="21"/>
      <c r="O12" s="66"/>
      <c r="P12" s="20"/>
      <c r="Q12" s="21"/>
    </row>
    <row r="13" spans="1:17" s="13" customFormat="1" ht="30.6" customHeight="1">
      <c r="A13" s="14">
        <v>8</v>
      </c>
      <c r="B13" s="15"/>
      <c r="C13" s="16"/>
      <c r="D13" s="16"/>
      <c r="E13" s="17"/>
      <c r="F13" s="63"/>
      <c r="G13" s="16"/>
      <c r="H13" s="70"/>
      <c r="I13" s="76"/>
      <c r="J13" s="16"/>
      <c r="K13" s="17"/>
      <c r="L13" s="76"/>
      <c r="M13" s="16"/>
      <c r="N13" s="17"/>
      <c r="O13" s="63"/>
      <c r="P13" s="16"/>
      <c r="Q13" s="17"/>
    </row>
    <row r="14" spans="1:17" s="13" customFormat="1" ht="30.6" customHeight="1">
      <c r="A14" s="18">
        <v>9</v>
      </c>
      <c r="B14" s="19"/>
      <c r="C14" s="20"/>
      <c r="D14" s="20"/>
      <c r="E14" s="21"/>
      <c r="F14" s="66"/>
      <c r="G14" s="20"/>
      <c r="H14" s="73"/>
      <c r="I14" s="79"/>
      <c r="J14" s="20"/>
      <c r="K14" s="21"/>
      <c r="L14" s="79"/>
      <c r="M14" s="20"/>
      <c r="N14" s="21"/>
      <c r="O14" s="66"/>
      <c r="P14" s="20"/>
      <c r="Q14" s="21"/>
    </row>
    <row r="15" spans="1:17" s="13" customFormat="1" ht="30.6" customHeight="1" thickBot="1">
      <c r="A15" s="30">
        <v>10</v>
      </c>
      <c r="B15" s="31"/>
      <c r="C15" s="7"/>
      <c r="D15" s="7"/>
      <c r="E15" s="8"/>
      <c r="F15" s="61"/>
      <c r="G15" s="7"/>
      <c r="H15" s="68"/>
      <c r="I15" s="6"/>
      <c r="J15" s="7"/>
      <c r="K15" s="8"/>
      <c r="L15" s="6"/>
      <c r="M15" s="7"/>
      <c r="N15" s="8"/>
      <c r="O15" s="61"/>
      <c r="P15" s="7"/>
      <c r="Q15" s="8"/>
    </row>
    <row r="16" spans="1:17" s="13" customFormat="1" ht="30.6" customHeight="1" thickTop="1">
      <c r="A16" s="9">
        <v>11</v>
      </c>
      <c r="B16" s="10"/>
      <c r="C16" s="11"/>
      <c r="D16" s="11"/>
      <c r="E16" s="12"/>
      <c r="F16" s="62"/>
      <c r="G16" s="11"/>
      <c r="H16" s="69"/>
      <c r="I16" s="75"/>
      <c r="J16" s="11"/>
      <c r="K16" s="12"/>
      <c r="L16" s="75"/>
      <c r="M16" s="11"/>
      <c r="N16" s="12"/>
      <c r="O16" s="62"/>
      <c r="P16" s="11"/>
      <c r="Q16" s="12"/>
    </row>
    <row r="17" spans="1:18" s="13" customFormat="1" ht="30.6" customHeight="1">
      <c r="A17" s="14">
        <v>12</v>
      </c>
      <c r="B17" s="15"/>
      <c r="C17" s="16"/>
      <c r="D17" s="16"/>
      <c r="E17" s="17"/>
      <c r="F17" s="63"/>
      <c r="G17" s="16"/>
      <c r="H17" s="70"/>
      <c r="I17" s="76"/>
      <c r="J17" s="16"/>
      <c r="K17" s="17"/>
      <c r="L17" s="76"/>
      <c r="M17" s="16"/>
      <c r="N17" s="17"/>
      <c r="O17" s="63"/>
      <c r="P17" s="16"/>
      <c r="Q17" s="17"/>
    </row>
    <row r="18" spans="1:18" s="13" customFormat="1" ht="30.6" customHeight="1">
      <c r="A18" s="18">
        <v>13</v>
      </c>
      <c r="B18" s="19"/>
      <c r="C18" s="20"/>
      <c r="D18" s="20"/>
      <c r="E18" s="21"/>
      <c r="F18" s="66"/>
      <c r="G18" s="20"/>
      <c r="H18" s="73"/>
      <c r="I18" s="79"/>
      <c r="J18" s="20"/>
      <c r="K18" s="21"/>
      <c r="L18" s="79"/>
      <c r="M18" s="20"/>
      <c r="N18" s="21"/>
      <c r="O18" s="66"/>
      <c r="P18" s="20"/>
      <c r="Q18" s="21"/>
    </row>
    <row r="19" spans="1:18" s="13" customFormat="1" ht="30.6" customHeight="1">
      <c r="A19" s="14">
        <v>14</v>
      </c>
      <c r="B19" s="15"/>
      <c r="C19" s="16"/>
      <c r="D19" s="16"/>
      <c r="E19" s="17"/>
      <c r="F19" s="63"/>
      <c r="G19" s="16"/>
      <c r="H19" s="70"/>
      <c r="I19" s="76"/>
      <c r="J19" s="16"/>
      <c r="K19" s="17"/>
      <c r="L19" s="76"/>
      <c r="M19" s="16"/>
      <c r="N19" s="17"/>
      <c r="O19" s="63"/>
      <c r="P19" s="16"/>
      <c r="Q19" s="17"/>
    </row>
    <row r="20" spans="1:18" s="13" customFormat="1" ht="30.6" customHeight="1" thickBot="1">
      <c r="A20" s="22">
        <v>15</v>
      </c>
      <c r="B20" s="23"/>
      <c r="C20" s="24"/>
      <c r="D20" s="24"/>
      <c r="E20" s="25"/>
      <c r="F20" s="64"/>
      <c r="G20" s="24"/>
      <c r="H20" s="71"/>
      <c r="I20" s="77"/>
      <c r="J20" s="24"/>
      <c r="K20" s="25"/>
      <c r="L20" s="77"/>
      <c r="M20" s="24"/>
      <c r="N20" s="25"/>
      <c r="O20" s="64"/>
      <c r="P20" s="24"/>
      <c r="Q20" s="25"/>
    </row>
    <row r="21" spans="1:18" s="13" customFormat="1" ht="30.6" customHeight="1" thickTop="1">
      <c r="A21" s="26">
        <v>16</v>
      </c>
      <c r="B21" s="27"/>
      <c r="C21" s="28"/>
      <c r="D21" s="28"/>
      <c r="E21" s="29"/>
      <c r="F21" s="65"/>
      <c r="G21" s="28"/>
      <c r="H21" s="72"/>
      <c r="I21" s="78"/>
      <c r="J21" s="28"/>
      <c r="K21" s="29"/>
      <c r="L21" s="78"/>
      <c r="M21" s="28"/>
      <c r="N21" s="29"/>
      <c r="O21" s="65"/>
      <c r="P21" s="28"/>
      <c r="Q21" s="29"/>
    </row>
    <row r="22" spans="1:18" s="13" customFormat="1" ht="30.6" customHeight="1">
      <c r="A22" s="18">
        <v>17</v>
      </c>
      <c r="B22" s="19"/>
      <c r="C22" s="20"/>
      <c r="D22" s="20"/>
      <c r="E22" s="21"/>
      <c r="F22" s="66"/>
      <c r="G22" s="20"/>
      <c r="H22" s="73"/>
      <c r="I22" s="79"/>
      <c r="J22" s="20"/>
      <c r="K22" s="21"/>
      <c r="L22" s="79"/>
      <c r="M22" s="20"/>
      <c r="N22" s="21"/>
      <c r="O22" s="66"/>
      <c r="P22" s="20"/>
      <c r="Q22" s="21"/>
    </row>
    <row r="23" spans="1:18" s="13" customFormat="1" ht="30.6" customHeight="1">
      <c r="A23" s="14">
        <v>18</v>
      </c>
      <c r="B23" s="15"/>
      <c r="C23" s="16"/>
      <c r="D23" s="16"/>
      <c r="E23" s="17"/>
      <c r="F23" s="63"/>
      <c r="G23" s="16"/>
      <c r="H23" s="70"/>
      <c r="I23" s="76"/>
      <c r="J23" s="16"/>
      <c r="K23" s="17"/>
      <c r="L23" s="76"/>
      <c r="M23" s="16"/>
      <c r="N23" s="17"/>
      <c r="O23" s="63"/>
      <c r="P23" s="16"/>
      <c r="Q23" s="17"/>
    </row>
    <row r="24" spans="1:18" s="13" customFormat="1" ht="30.6" customHeight="1">
      <c r="A24" s="18">
        <v>19</v>
      </c>
      <c r="B24" s="19"/>
      <c r="C24" s="20"/>
      <c r="D24" s="20"/>
      <c r="E24" s="21"/>
      <c r="F24" s="66"/>
      <c r="G24" s="20"/>
      <c r="H24" s="73"/>
      <c r="I24" s="79"/>
      <c r="J24" s="20"/>
      <c r="K24" s="21"/>
      <c r="L24" s="79"/>
      <c r="M24" s="20"/>
      <c r="N24" s="21"/>
      <c r="O24" s="66"/>
      <c r="P24" s="20"/>
      <c r="Q24" s="21"/>
    </row>
    <row r="25" spans="1:18" s="13" customFormat="1" ht="30.6" customHeight="1" thickBot="1">
      <c r="A25" s="32">
        <v>20</v>
      </c>
      <c r="B25" s="33"/>
      <c r="C25" s="34"/>
      <c r="D25" s="34"/>
      <c r="E25" s="35"/>
      <c r="F25" s="67"/>
      <c r="G25" s="34"/>
      <c r="H25" s="74"/>
      <c r="I25" s="80"/>
      <c r="J25" s="34"/>
      <c r="K25" s="35"/>
      <c r="L25" s="80"/>
      <c r="M25" s="34"/>
      <c r="N25" s="35"/>
      <c r="O25" s="67"/>
      <c r="P25" s="34"/>
      <c r="Q25" s="35"/>
    </row>
    <row r="26" spans="1:18" ht="27" thickBot="1">
      <c r="A26" s="36"/>
      <c r="B26" s="37"/>
      <c r="C26" s="36"/>
      <c r="D26" s="36"/>
      <c r="E26" s="36"/>
      <c r="F26" s="36"/>
      <c r="G26" s="36"/>
      <c r="H26" s="36"/>
      <c r="I26" s="36"/>
      <c r="J26" s="36"/>
      <c r="K26" s="36"/>
      <c r="L26" s="36"/>
      <c r="M26" s="36"/>
      <c r="N26" s="36"/>
      <c r="O26" s="36"/>
      <c r="P26" s="36"/>
      <c r="Q26" s="36"/>
    </row>
    <row r="27" spans="1:18" ht="26.4">
      <c r="A27" s="153" t="s">
        <v>28</v>
      </c>
      <c r="B27" s="153"/>
      <c r="C27" s="156">
        <f>C4</f>
        <v>0</v>
      </c>
      <c r="D27" s="156"/>
      <c r="E27" s="156"/>
      <c r="F27" s="156">
        <f>F4</f>
        <v>0</v>
      </c>
      <c r="G27" s="156"/>
      <c r="H27" s="156"/>
      <c r="I27" s="156">
        <f>I4</f>
        <v>0</v>
      </c>
      <c r="J27" s="156"/>
      <c r="K27" s="156"/>
      <c r="L27" s="156">
        <f>L4</f>
        <v>0</v>
      </c>
      <c r="M27" s="156"/>
      <c r="N27" s="156"/>
      <c r="O27" s="156">
        <f>O4</f>
        <v>0</v>
      </c>
      <c r="P27" s="156"/>
      <c r="Q27" s="157"/>
      <c r="R27" s="4" t="s">
        <v>37</v>
      </c>
    </row>
    <row r="28" spans="1:18" ht="26.4">
      <c r="A28" s="153"/>
      <c r="B28" s="153"/>
      <c r="C28" s="16" t="s">
        <v>30</v>
      </c>
      <c r="D28" s="16" t="s">
        <v>31</v>
      </c>
      <c r="E28" s="16" t="s">
        <v>32</v>
      </c>
      <c r="F28" s="16" t="s">
        <v>30</v>
      </c>
      <c r="G28" s="16" t="s">
        <v>31</v>
      </c>
      <c r="H28" s="16" t="s">
        <v>32</v>
      </c>
      <c r="I28" s="16" t="s">
        <v>30</v>
      </c>
      <c r="J28" s="16" t="s">
        <v>31</v>
      </c>
      <c r="K28" s="16" t="s">
        <v>32</v>
      </c>
      <c r="L28" s="16" t="s">
        <v>30</v>
      </c>
      <c r="M28" s="16" t="s">
        <v>31</v>
      </c>
      <c r="N28" s="16" t="s">
        <v>32</v>
      </c>
      <c r="O28" s="16" t="s">
        <v>30</v>
      </c>
      <c r="P28" s="16" t="s">
        <v>31</v>
      </c>
      <c r="Q28" s="16" t="s">
        <v>32</v>
      </c>
    </row>
    <row r="29" spans="1:18" ht="26.4">
      <c r="A29" s="154" t="s">
        <v>58</v>
      </c>
      <c r="B29" s="154"/>
      <c r="C29" s="16">
        <f>SUM(C6:C25)</f>
        <v>0</v>
      </c>
      <c r="D29" s="16">
        <f>COUNTIF(D5:D25,"べ")+SUM(D6:D25)</f>
        <v>0</v>
      </c>
      <c r="E29" s="16">
        <f>COUNTIF(E5:E25,"べ")+SUM(E6:E25)</f>
        <v>0</v>
      </c>
      <c r="F29" s="16">
        <f>SUM(F6:F25)</f>
        <v>0</v>
      </c>
      <c r="G29" s="16">
        <f>COUNTIF(G5:G25,"べ")+SUM(G6:G25)</f>
        <v>0</v>
      </c>
      <c r="H29" s="16">
        <f>COUNTIF(H5:H25,"べ")+SUM(H6:H25)</f>
        <v>0</v>
      </c>
      <c r="I29" s="16">
        <f>SUM(I6:I25)</f>
        <v>0</v>
      </c>
      <c r="J29" s="16">
        <f>COUNTIF(J5:J25,"べ")+SUM(J6:J25)</f>
        <v>0</v>
      </c>
      <c r="K29" s="16">
        <f>COUNTIF(K5:K25,"べ")+SUM(K6:K25)</f>
        <v>0</v>
      </c>
      <c r="L29" s="16">
        <f>SUM(L6:L25)</f>
        <v>0</v>
      </c>
      <c r="M29" s="16">
        <f>COUNTIF(M5:M25,"べ")+SUM(M6:M25)</f>
        <v>0</v>
      </c>
      <c r="N29" s="16">
        <f>COUNTIF(N5:N25,"べ")+SUM(N6:N25)</f>
        <v>0</v>
      </c>
      <c r="O29" s="16">
        <f>SUM(O6:O25)</f>
        <v>0</v>
      </c>
      <c r="P29" s="16">
        <f>COUNTIF(P5:P25,"べ")+SUM(P6:P25)</f>
        <v>0</v>
      </c>
      <c r="Q29" s="16">
        <f>COUNTIF(Q5:Q25,"べ")+SUM(Q6:Q25)</f>
        <v>0</v>
      </c>
      <c r="R29" s="4" t="s">
        <v>56</v>
      </c>
    </row>
    <row r="30" spans="1:18" ht="26.4">
      <c r="A30" s="155" t="s">
        <v>59</v>
      </c>
      <c r="B30" s="155"/>
      <c r="C30" s="38">
        <f>COUNTIF(C6:C25,"カ")+COUNTIF(C6:C25,"そ")+COUNTIF(C6:C25,"う")++COUNTIF(C6:C25,"べ")</f>
        <v>0</v>
      </c>
      <c r="D30" s="16">
        <f>COUNTIF(D6:D25,"カ")+COUNTIF(D6:D25,"そ")+COUNTIF(D6:D25,"う")</f>
        <v>0</v>
      </c>
      <c r="E30" s="38">
        <f>COUNTIF(E6:E25,"そ")+COUNTIF(E6:E25,"う")</f>
        <v>0</v>
      </c>
      <c r="F30" s="38">
        <f>COUNTIF(F6:F25,"カ")+COUNTIF(F6:F25,"そ")+COUNTIF(F6:F25,"う")++COUNTIF(F6:F25,"べ")</f>
        <v>0</v>
      </c>
      <c r="G30" s="16">
        <f>COUNTIF(G6:G25,"カ")+COUNTIF(G6:G25,"そ")+COUNTIF(G6:G25,"う")</f>
        <v>0</v>
      </c>
      <c r="H30" s="38">
        <f>COUNTIF(H6:H25,"そ")+COUNTIF(H6:H25,"う")</f>
        <v>0</v>
      </c>
      <c r="I30" s="38">
        <f>COUNTIF(I6:I25,"カ")+COUNTIF(I6:I25,"そ")+COUNTIF(I6:I25,"う")++COUNTIF(I6:I25,"べ")</f>
        <v>0</v>
      </c>
      <c r="J30" s="16">
        <f>COUNTIF(J6:J25,"カ")+COUNTIF(J6:J25,"そ")+COUNTIF(J6:J25,"う")</f>
        <v>0</v>
      </c>
      <c r="K30" s="38">
        <f>COUNTIF(K6:K25,"そ")+COUNTIF(K6:K25,"う")</f>
        <v>0</v>
      </c>
      <c r="L30" s="38">
        <f>COUNTIF(L6:L25,"カ")+COUNTIF(L6:L25,"そ")+COUNTIF(L6:L25,"う")++COUNTIF(L6:L25,"べ")</f>
        <v>0</v>
      </c>
      <c r="M30" s="16">
        <f>COUNTIF(M6:M25,"カ")+COUNTIF(M6:M25,"そ")+COUNTIF(M6:M25,"う")</f>
        <v>0</v>
      </c>
      <c r="N30" s="38">
        <f>COUNTIF(N6:N25,"そ")+COUNTIF(N6:N25,"う")</f>
        <v>0</v>
      </c>
      <c r="O30" s="38">
        <f>COUNTIF(O6:O25,"カ")+COUNTIF(O6:O25,"そ")+COUNTIF(O6:O25,"う")++COUNTIF(O6:O25,"べ")</f>
        <v>0</v>
      </c>
      <c r="P30" s="16">
        <f>COUNTIF(P6:P25,"カ")+COUNTIF(P6:P25,"そ")+COUNTIF(P6:P25,"う")</f>
        <v>0</v>
      </c>
      <c r="Q30" s="38">
        <f>COUNTIF(Q6:Q25,"そ")+COUNTIF(Q6:Q25,"う")</f>
        <v>0</v>
      </c>
      <c r="R30" s="4" t="s">
        <v>52</v>
      </c>
    </row>
  </sheetData>
  <mergeCells count="19">
    <mergeCell ref="F27:H27"/>
    <mergeCell ref="I27:K27"/>
    <mergeCell ref="L27:N27"/>
    <mergeCell ref="O27:Q27"/>
    <mergeCell ref="A1:G1"/>
    <mergeCell ref="H1:Q1"/>
    <mergeCell ref="A2:Q2"/>
    <mergeCell ref="A3:Q3"/>
    <mergeCell ref="A4:A5"/>
    <mergeCell ref="C4:E4"/>
    <mergeCell ref="F4:H4"/>
    <mergeCell ref="I4:K4"/>
    <mergeCell ref="L4:N4"/>
    <mergeCell ref="O4:Q4"/>
    <mergeCell ref="A28:B28"/>
    <mergeCell ref="A29:B29"/>
    <mergeCell ref="A30:B30"/>
    <mergeCell ref="A27:B27"/>
    <mergeCell ref="C27:E27"/>
  </mergeCells>
  <phoneticPr fontId="1"/>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喫食リスト1～20名(送付お願いします）</vt:lpstr>
      <vt:lpstr>Sheet1</vt:lpstr>
      <vt:lpstr>Sheet1!Print_Area</vt:lpstr>
      <vt:lpstr>'喫食リスト1～20名(送付お願いします）'!Print_Area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2020-11-02T04:25:08Z</cp:lastPrinted>
  <dcterms:created xsi:type="dcterms:W3CDTF">2020-04-10T06:40:34Z</dcterms:created>
  <dcterms:modified xsi:type="dcterms:W3CDTF">2020-11-02T22:32:34Z</dcterms:modified>
</cp:coreProperties>
</file>